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0770" windowHeight="6300" activeTab="0"/>
  </bookViews>
  <sheets>
    <sheet name="Caratula" sheetId="1" r:id="rId1"/>
    <sheet name="Maestranza A" sheetId="2" r:id="rId2"/>
    <sheet name="Maestranza B" sheetId="3" r:id="rId3"/>
    <sheet name="Maestranza C" sheetId="4" r:id="rId4"/>
    <sheet name="Administrativo A" sheetId="5" r:id="rId5"/>
    <sheet name="Administrativo B" sheetId="6" r:id="rId6"/>
    <sheet name="Administrativo C" sheetId="7" r:id="rId7"/>
    <sheet name="Administrativo D" sheetId="8" r:id="rId8"/>
    <sheet name="Administrativo E" sheetId="9" r:id="rId9"/>
    <sheet name="Administrativo F" sheetId="10" r:id="rId10"/>
    <sheet name="Vendedor A" sheetId="11" r:id="rId11"/>
    <sheet name="Vendedor B" sheetId="12" r:id="rId12"/>
    <sheet name="Vendedor C" sheetId="13" r:id="rId13"/>
    <sheet name="Vendedor D" sheetId="14" r:id="rId14"/>
    <sheet name="Cajero A" sheetId="15" r:id="rId15"/>
    <sheet name="Cajero B" sheetId="16" r:id="rId16"/>
    <sheet name="Cajero C" sheetId="17" r:id="rId17"/>
    <sheet name="Auxiliar A" sheetId="18" r:id="rId18"/>
    <sheet name="Auxiliar B" sheetId="19" r:id="rId19"/>
    <sheet name="Auxiliar C" sheetId="20" r:id="rId20"/>
    <sheet name="Auxiliar Esp A" sheetId="21" r:id="rId21"/>
    <sheet name="Auxiliar Esp B" sheetId="22" r:id="rId22"/>
    <sheet name="Adic. Vidrierista" sheetId="23" r:id="rId23"/>
    <sheet name="Adic. Cajeros AyC" sheetId="24" r:id="rId24"/>
    <sheet name="Adic. Cajeros B" sheetId="25" r:id="rId25"/>
    <sheet name="Adic. Ayud. Chofer-100 km" sheetId="26" r:id="rId26"/>
    <sheet name="Adic.Ayud. Chofer+100km" sheetId="27" r:id="rId27"/>
    <sheet name="Adic.Chofer-100km" sheetId="28" r:id="rId28"/>
    <sheet name="Adic.Chofer+100 km" sheetId="29" r:id="rId29"/>
  </sheets>
  <definedNames>
    <definedName name="OLE_LINK1" localSheetId="0">'Caratula'!$A$5</definedName>
  </definedNames>
  <calcPr fullCalcOnLoad="1"/>
</workbook>
</file>

<file path=xl/sharedStrings.xml><?xml version="1.0" encoding="utf-8"?>
<sst xmlns="http://schemas.openxmlformats.org/spreadsheetml/2006/main" count="347" uniqueCount="44">
  <si>
    <t>Maestranza A</t>
  </si>
  <si>
    <t>Antigüedad</t>
  </si>
  <si>
    <t>Años</t>
  </si>
  <si>
    <t xml:space="preserve"> Inicial</t>
  </si>
  <si>
    <t>Base de Calculo</t>
  </si>
  <si>
    <t>Básicos</t>
  </si>
  <si>
    <t>No remun.</t>
  </si>
  <si>
    <t xml:space="preserve">*LAS CIFRAS PRECEDENTES DEBERAN SER INCREMENTADAS CON LA ASIGNACION   </t>
  </si>
  <si>
    <t>COMPLEMENTARIA ESTABLECIDA POR EL ARTICULO 40 DEL CONVENIO 130/75.</t>
  </si>
  <si>
    <t>*El incremento mientras tenga carácter   NO REMUNERATIVO se liquidará bajo la denominación</t>
  </si>
  <si>
    <r>
      <rPr>
        <b/>
        <sz val="11"/>
        <color indexed="8"/>
        <rFont val="Calibri"/>
        <family val="2"/>
      </rPr>
      <t>"acuerdo abril 2017",</t>
    </r>
    <r>
      <rPr>
        <sz val="11"/>
        <color theme="1"/>
        <rFont val="Calibri"/>
        <family val="2"/>
      </rPr>
      <t xml:space="preserve">  será a partir del 1º de abril de 2017 hasta el 30 de junio 2017 la  primer  parte </t>
    </r>
  </si>
  <si>
    <t>del incremento y la segunda desde el 1º de julio de 2017 hasta el 31 de octubre de 2017 .</t>
  </si>
  <si>
    <t>Maestranza B</t>
  </si>
  <si>
    <t>Maestranza C</t>
  </si>
  <si>
    <t>Administrativo A</t>
  </si>
  <si>
    <t>Administrativo B</t>
  </si>
  <si>
    <t>Administrativo C</t>
  </si>
  <si>
    <t>Administrativo D</t>
  </si>
  <si>
    <t>Administrativo E</t>
  </si>
  <si>
    <t>Administrativo F</t>
  </si>
  <si>
    <t>Vendedor  A</t>
  </si>
  <si>
    <t>Vendedor  B</t>
  </si>
  <si>
    <t>Vendedor C</t>
  </si>
  <si>
    <t>Vendedor D</t>
  </si>
  <si>
    <t>Cajero A</t>
  </si>
  <si>
    <t>Cajero B</t>
  </si>
  <si>
    <t>Cajero C</t>
  </si>
  <si>
    <t>Auxiliar A</t>
  </si>
  <si>
    <t>Auxiliar B</t>
  </si>
  <si>
    <t>Auxiliar C</t>
  </si>
  <si>
    <t>Auxiliar Especializado A</t>
  </si>
  <si>
    <t>Auxiliar Especializado B</t>
  </si>
  <si>
    <t>Adicional</t>
  </si>
  <si>
    <t>Art. 23º Armado de Vidrieras</t>
  </si>
  <si>
    <t>Mes</t>
  </si>
  <si>
    <t>Importe</t>
  </si>
  <si>
    <t>Art. 30º Cajeros A y C</t>
  </si>
  <si>
    <t>Art. 30º Cajeros B</t>
  </si>
  <si>
    <t>Art. 36º Ayudante de Chofer</t>
  </si>
  <si>
    <t>Primeros 100 km de la sede del empleador</t>
  </si>
  <si>
    <t>Mas 100 km de la sede del empleador</t>
  </si>
  <si>
    <t>Art. 36º Chofer</t>
  </si>
  <si>
    <t>Primeros  100 km de la sede del empleador</t>
  </si>
  <si>
    <t>Mas  100 km de la sede del empleador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</si>
</sst>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 $ &quot;#,##0.00\ ;&quot; $ -&quot;#,##0.00\ ;&quot; $ -&quot;#\ ;@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6"/>
      <name val="Times New Roman"/>
      <family val="1"/>
    </font>
    <font>
      <sz val="22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/>
    </xf>
    <xf numFmtId="9" fontId="7" fillId="34" borderId="12" xfId="0" applyNumberFormat="1" applyFont="1" applyFill="1" applyBorder="1" applyAlignment="1">
      <alignment horizontal="center"/>
    </xf>
    <xf numFmtId="164" fontId="5" fillId="35" borderId="13" xfId="48" applyNumberFormat="1" applyFont="1" applyFill="1" applyBorder="1" applyAlignment="1">
      <alignment horizontal="center" vertical="center"/>
    </xf>
    <xf numFmtId="164" fontId="5" fillId="36" borderId="13" xfId="48" applyNumberFormat="1" applyFont="1" applyFill="1" applyBorder="1" applyAlignment="1">
      <alignment horizontal="center" vertical="center"/>
    </xf>
    <xf numFmtId="164" fontId="5" fillId="37" borderId="13" xfId="48" applyNumberFormat="1" applyFont="1" applyFill="1" applyBorder="1" applyAlignment="1">
      <alignment horizontal="center" vertical="center"/>
    </xf>
    <xf numFmtId="17" fontId="0" fillId="38" borderId="12" xfId="0" applyNumberFormat="1" applyFill="1" applyBorder="1" applyAlignment="1">
      <alignment horizontal="center"/>
    </xf>
    <xf numFmtId="17" fontId="0" fillId="19" borderId="12" xfId="0" applyNumberFormat="1" applyFill="1" applyBorder="1" applyAlignment="1">
      <alignment horizontal="center"/>
    </xf>
    <xf numFmtId="17" fontId="0" fillId="7" borderId="12" xfId="0" applyNumberFormat="1" applyFill="1" applyBorder="1" applyAlignment="1">
      <alignment horizontal="center"/>
    </xf>
    <xf numFmtId="17" fontId="0" fillId="28" borderId="12" xfId="0" applyNumberFormat="1" applyFill="1" applyBorder="1" applyAlignment="1">
      <alignment horizontal="center"/>
    </xf>
    <xf numFmtId="17" fontId="0" fillId="13" borderId="12" xfId="0" applyNumberForma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64" fontId="5" fillId="39" borderId="17" xfId="48" applyNumberFormat="1" applyFont="1" applyFill="1" applyBorder="1" applyAlignment="1">
      <alignment horizontal="center" vertical="center"/>
    </xf>
    <xf numFmtId="164" fontId="5" fillId="40" borderId="18" xfId="48" applyNumberFormat="1" applyFont="1" applyFill="1" applyBorder="1" applyAlignment="1">
      <alignment horizontal="center" vertical="center"/>
    </xf>
    <xf numFmtId="44" fontId="0" fillId="0" borderId="19" xfId="48" applyFont="1" applyBorder="1" applyAlignment="1">
      <alignment/>
    </xf>
    <xf numFmtId="44" fontId="0" fillId="0" borderId="19" xfId="0" applyNumberFormat="1" applyBorder="1" applyAlignment="1">
      <alignment/>
    </xf>
    <xf numFmtId="44" fontId="0" fillId="0" borderId="20" xfId="48" applyFont="1" applyBorder="1" applyAlignment="1">
      <alignment/>
    </xf>
    <xf numFmtId="44" fontId="0" fillId="0" borderId="21" xfId="0" applyNumberFormat="1" applyBorder="1" applyAlignment="1">
      <alignment/>
    </xf>
    <xf numFmtId="44" fontId="0" fillId="0" borderId="21" xfId="48" applyFont="1" applyBorder="1" applyAlignment="1">
      <alignment/>
    </xf>
    <xf numFmtId="44" fontId="0" fillId="0" borderId="22" xfId="0" applyNumberFormat="1" applyBorder="1" applyAlignment="1">
      <alignment/>
    </xf>
    <xf numFmtId="44" fontId="0" fillId="0" borderId="23" xfId="48" applyFont="1" applyBorder="1" applyAlignment="1">
      <alignment/>
    </xf>
    <xf numFmtId="44" fontId="0" fillId="0" borderId="24" xfId="0" applyNumberFormat="1" applyBorder="1" applyAlignment="1">
      <alignment/>
    </xf>
    <xf numFmtId="44" fontId="0" fillId="0" borderId="25" xfId="48" applyFont="1" applyBorder="1" applyAlignment="1">
      <alignment/>
    </xf>
    <xf numFmtId="44" fontId="0" fillId="0" borderId="26" xfId="0" applyNumberFormat="1" applyBorder="1" applyAlignment="1">
      <alignment/>
    </xf>
    <xf numFmtId="44" fontId="0" fillId="0" borderId="26" xfId="48" applyFont="1" applyBorder="1" applyAlignment="1">
      <alignment/>
    </xf>
    <xf numFmtId="44" fontId="0" fillId="0" borderId="27" xfId="0" applyNumberFormat="1" applyBorder="1" applyAlignment="1">
      <alignment/>
    </xf>
    <xf numFmtId="17" fontId="0" fillId="0" borderId="0" xfId="0" applyNumberFormat="1" applyAlignment="1">
      <alignment horizontal="center"/>
    </xf>
    <xf numFmtId="44" fontId="0" fillId="0" borderId="0" xfId="48" applyFont="1" applyAlignment="1">
      <alignment/>
    </xf>
    <xf numFmtId="0" fontId="9" fillId="34" borderId="23" xfId="0" applyFont="1" applyFill="1" applyBorder="1" applyAlignment="1">
      <alignment horizontal="center"/>
    </xf>
    <xf numFmtId="44" fontId="0" fillId="40" borderId="24" xfId="48" applyFont="1" applyFill="1" applyBorder="1" applyAlignment="1">
      <alignment horizontal="center" vertical="center"/>
    </xf>
    <xf numFmtId="17" fontId="0" fillId="34" borderId="23" xfId="0" applyNumberFormat="1" applyFill="1" applyBorder="1" applyAlignment="1">
      <alignment horizontal="center"/>
    </xf>
    <xf numFmtId="44" fontId="0" fillId="28" borderId="24" xfId="48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41" borderId="13" xfId="0" applyFont="1" applyFill="1" applyBorder="1" applyAlignment="1">
      <alignment horizontal="center" vertical="center" textRotation="9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8" fillId="34" borderId="23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0" fillId="34" borderId="3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0</xdr:rowOff>
    </xdr:from>
    <xdr:to>
      <xdr:col>14</xdr:col>
      <xdr:colOff>171450</xdr:colOff>
      <xdr:row>44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0639425" cy="848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762000</xdr:colOff>
      <xdr:row>7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305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762000</xdr:colOff>
      <xdr:row>7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5305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762000</xdr:colOff>
      <xdr:row>7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305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762000</xdr:colOff>
      <xdr:row>7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305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762000</xdr:colOff>
      <xdr:row>7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305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762000</xdr:colOff>
      <xdr:row>7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305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762000</xdr:colOff>
      <xdr:row>7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305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762000</xdr:colOff>
      <xdr:row>7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305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762000</xdr:colOff>
      <xdr:row>7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305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762000</xdr:colOff>
      <xdr:row>7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305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781050</xdr:colOff>
      <xdr:row>7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3244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762000</xdr:colOff>
      <xdr:row>7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305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762000</xdr:colOff>
      <xdr:row>7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305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762000</xdr:colOff>
      <xdr:row>7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305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57150</xdr:rowOff>
    </xdr:from>
    <xdr:to>
      <xdr:col>5</xdr:col>
      <xdr:colOff>9525</xdr:colOff>
      <xdr:row>9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38150"/>
          <a:ext cx="4124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</xdr:row>
      <xdr:rowOff>57150</xdr:rowOff>
    </xdr:from>
    <xdr:to>
      <xdr:col>4</xdr:col>
      <xdr:colOff>762000</xdr:colOff>
      <xdr:row>8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47650"/>
          <a:ext cx="40957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5</xdr:col>
      <xdr:colOff>0</xdr:colOff>
      <xdr:row>8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47650"/>
          <a:ext cx="4019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5</xdr:col>
      <xdr:colOff>0</xdr:colOff>
      <xdr:row>7</xdr:row>
      <xdr:rowOff>171450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40290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142875</xdr:rowOff>
    </xdr:from>
    <xdr:to>
      <xdr:col>5</xdr:col>
      <xdr:colOff>9525</xdr:colOff>
      <xdr:row>7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42875"/>
          <a:ext cx="40100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133350</xdr:rowOff>
    </xdr:from>
    <xdr:to>
      <xdr:col>4</xdr:col>
      <xdr:colOff>762000</xdr:colOff>
      <xdr:row>7</xdr:row>
      <xdr:rowOff>142875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33350"/>
          <a:ext cx="39909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76200</xdr:rowOff>
    </xdr:from>
    <xdr:to>
      <xdr:col>4</xdr:col>
      <xdr:colOff>762000</xdr:colOff>
      <xdr:row>7</xdr:row>
      <xdr:rowOff>95250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6200"/>
          <a:ext cx="40290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762000</xdr:colOff>
      <xdr:row>7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305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762000</xdr:colOff>
      <xdr:row>7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305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762000</xdr:colOff>
      <xdr:row>7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305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762000</xdr:colOff>
      <xdr:row>7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305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762000</xdr:colOff>
      <xdr:row>7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305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762000</xdr:colOff>
      <xdr:row>7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305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762000</xdr:colOff>
      <xdr:row>7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5305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9:H5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7109375" style="0" customWidth="1"/>
  </cols>
  <sheetData>
    <row r="9" spans="2:8" ht="20.25">
      <c r="B9" s="37" t="s">
        <v>19</v>
      </c>
      <c r="C9" s="37"/>
      <c r="D9" s="37"/>
      <c r="E9" s="37"/>
      <c r="F9" s="37"/>
      <c r="G9" s="37"/>
      <c r="H9" s="37"/>
    </row>
    <row r="10" ht="15.75" thickBot="1"/>
    <row r="11" spans="4:8" ht="15.75" thickBot="1">
      <c r="D11" s="3" t="s">
        <v>4</v>
      </c>
      <c r="E11" s="4">
        <v>0.1</v>
      </c>
      <c r="F11" s="4">
        <v>0.1</v>
      </c>
      <c r="G11" s="4">
        <v>0.1</v>
      </c>
      <c r="H11" s="4">
        <v>0.2</v>
      </c>
    </row>
    <row r="12" spans="2:8" ht="15.75" thickBot="1">
      <c r="B12" s="38" t="s">
        <v>1</v>
      </c>
      <c r="C12" s="1"/>
      <c r="D12" s="8">
        <v>42826</v>
      </c>
      <c r="E12" s="11">
        <v>42826</v>
      </c>
      <c r="F12" s="9">
        <v>42917</v>
      </c>
      <c r="G12" s="12">
        <v>42917</v>
      </c>
      <c r="H12" s="10">
        <v>43040</v>
      </c>
    </row>
    <row r="13" spans="2:8" ht="15.75" thickBot="1">
      <c r="B13" s="39"/>
      <c r="C13" s="2" t="s">
        <v>2</v>
      </c>
      <c r="D13" s="16" t="s">
        <v>5</v>
      </c>
      <c r="E13" s="17" t="s">
        <v>6</v>
      </c>
      <c r="F13" s="5" t="s">
        <v>5</v>
      </c>
      <c r="G13" s="6" t="s">
        <v>6</v>
      </c>
      <c r="H13" s="7" t="s">
        <v>5</v>
      </c>
    </row>
    <row r="14" spans="2:8" ht="15">
      <c r="B14" s="39"/>
      <c r="C14" s="13" t="s">
        <v>3</v>
      </c>
      <c r="D14" s="20">
        <v>16111.785909060953</v>
      </c>
      <c r="E14" s="21">
        <f>D14*E$11</f>
        <v>1611.1785909060955</v>
      </c>
      <c r="F14" s="21">
        <f>D14+E14</f>
        <v>17722.96449996705</v>
      </c>
      <c r="G14" s="22">
        <f>D14*G$11</f>
        <v>1611.1785909060955</v>
      </c>
      <c r="H14" s="23">
        <f>F14+G14</f>
        <v>19334.143090873145</v>
      </c>
    </row>
    <row r="15" spans="2:8" ht="15">
      <c r="B15" s="39"/>
      <c r="C15" s="14">
        <v>1</v>
      </c>
      <c r="D15" s="24">
        <v>16320.291560423768</v>
      </c>
      <c r="E15" s="19">
        <f aca="true" t="shared" si="0" ref="E15:E49">D15*E$11</f>
        <v>1632.0291560423768</v>
      </c>
      <c r="F15" s="19">
        <f aca="true" t="shared" si="1" ref="F15:F49">D15+E15</f>
        <v>17952.320716466143</v>
      </c>
      <c r="G15" s="18">
        <f aca="true" t="shared" si="2" ref="G15:G49">D15*G$11</f>
        <v>1632.0291560423768</v>
      </c>
      <c r="H15" s="25">
        <f aca="true" t="shared" si="3" ref="H15:H49">F15+G15</f>
        <v>19584.34987250852</v>
      </c>
    </row>
    <row r="16" spans="2:8" ht="15">
      <c r="B16" s="39"/>
      <c r="C16" s="14">
        <f aca="true" t="shared" si="4" ref="C16:C48">+C15+1</f>
        <v>2</v>
      </c>
      <c r="D16" s="24">
        <v>16501.084618262626</v>
      </c>
      <c r="E16" s="19">
        <f t="shared" si="0"/>
        <v>1650.1084618262628</v>
      </c>
      <c r="F16" s="19">
        <f t="shared" si="1"/>
        <v>18151.193080088888</v>
      </c>
      <c r="G16" s="18">
        <f t="shared" si="2"/>
        <v>1650.1084618262628</v>
      </c>
      <c r="H16" s="25">
        <f t="shared" si="3"/>
        <v>19801.30154191515</v>
      </c>
    </row>
    <row r="17" spans="2:8" ht="15">
      <c r="B17" s="39"/>
      <c r="C17" s="14">
        <f t="shared" si="4"/>
        <v>3</v>
      </c>
      <c r="D17" s="24">
        <v>16667.77540957452</v>
      </c>
      <c r="E17" s="19">
        <f t="shared" si="0"/>
        <v>1666.777540957452</v>
      </c>
      <c r="F17" s="19">
        <f t="shared" si="1"/>
        <v>18334.552950531972</v>
      </c>
      <c r="G17" s="18">
        <f t="shared" si="2"/>
        <v>1666.777540957452</v>
      </c>
      <c r="H17" s="25">
        <f t="shared" si="3"/>
        <v>20001.330491489425</v>
      </c>
    </row>
    <row r="18" spans="2:8" ht="15">
      <c r="B18" s="39"/>
      <c r="C18" s="14">
        <f t="shared" si="4"/>
        <v>4</v>
      </c>
      <c r="D18" s="24">
        <v>16834.79416057307</v>
      </c>
      <c r="E18" s="19">
        <f t="shared" si="0"/>
        <v>1683.4794160573072</v>
      </c>
      <c r="F18" s="19">
        <f t="shared" si="1"/>
        <v>18518.273576630378</v>
      </c>
      <c r="G18" s="18">
        <f t="shared" si="2"/>
        <v>1683.4794160573072</v>
      </c>
      <c r="H18" s="25">
        <f t="shared" si="3"/>
        <v>20201.752992687685</v>
      </c>
    </row>
    <row r="19" spans="2:8" ht="15">
      <c r="B19" s="39"/>
      <c r="C19" s="14">
        <f t="shared" si="4"/>
        <v>5</v>
      </c>
      <c r="D19" s="24">
        <v>17002.058881336638</v>
      </c>
      <c r="E19" s="19">
        <f t="shared" si="0"/>
        <v>1700.2058881336638</v>
      </c>
      <c r="F19" s="19">
        <f t="shared" si="1"/>
        <v>18702.2647694703</v>
      </c>
      <c r="G19" s="18">
        <f t="shared" si="2"/>
        <v>1700.2058881336638</v>
      </c>
      <c r="H19" s="25">
        <f t="shared" si="3"/>
        <v>20402.470657603964</v>
      </c>
    </row>
    <row r="20" spans="2:8" ht="15">
      <c r="B20" s="39"/>
      <c r="C20" s="14">
        <f t="shared" si="4"/>
        <v>6</v>
      </c>
      <c r="D20" s="24">
        <v>17169.65156178687</v>
      </c>
      <c r="E20" s="19">
        <f t="shared" si="0"/>
        <v>1716.9651561786873</v>
      </c>
      <c r="F20" s="19">
        <f t="shared" si="1"/>
        <v>18886.61671796556</v>
      </c>
      <c r="G20" s="18">
        <f t="shared" si="2"/>
        <v>1716.9651561786873</v>
      </c>
      <c r="H20" s="25">
        <f t="shared" si="3"/>
        <v>20603.58187414425</v>
      </c>
    </row>
    <row r="21" spans="2:8" ht="15">
      <c r="B21" s="39"/>
      <c r="C21" s="14">
        <f t="shared" si="4"/>
        <v>7</v>
      </c>
      <c r="D21" s="24">
        <v>17337.572201923784</v>
      </c>
      <c r="E21" s="19">
        <f t="shared" si="0"/>
        <v>1733.7572201923786</v>
      </c>
      <c r="F21" s="19">
        <f t="shared" si="1"/>
        <v>19071.329422116163</v>
      </c>
      <c r="G21" s="18">
        <f t="shared" si="2"/>
        <v>1733.7572201923786</v>
      </c>
      <c r="H21" s="25">
        <f t="shared" si="3"/>
        <v>20805.086642308543</v>
      </c>
    </row>
    <row r="22" spans="2:8" ht="15">
      <c r="B22" s="39"/>
      <c r="C22" s="14">
        <f t="shared" si="4"/>
        <v>8</v>
      </c>
      <c r="D22" s="24">
        <v>17505.656821904035</v>
      </c>
      <c r="E22" s="19">
        <f t="shared" si="0"/>
        <v>1750.5656821904035</v>
      </c>
      <c r="F22" s="19">
        <f t="shared" si="1"/>
        <v>19256.22250409444</v>
      </c>
      <c r="G22" s="18">
        <f t="shared" si="2"/>
        <v>1750.5656821904035</v>
      </c>
      <c r="H22" s="25">
        <f t="shared" si="3"/>
        <v>21006.788186284844</v>
      </c>
    </row>
    <row r="23" spans="2:8" ht="15">
      <c r="B23" s="39"/>
      <c r="C23" s="14">
        <f t="shared" si="4"/>
        <v>9</v>
      </c>
      <c r="D23" s="24">
        <v>17689.5654967663</v>
      </c>
      <c r="E23" s="19">
        <f t="shared" si="0"/>
        <v>1768.95654967663</v>
      </c>
      <c r="F23" s="19">
        <f t="shared" si="1"/>
        <v>19458.52204644293</v>
      </c>
      <c r="G23" s="18">
        <f t="shared" si="2"/>
        <v>1768.95654967663</v>
      </c>
      <c r="H23" s="25">
        <f t="shared" si="3"/>
        <v>21227.47859611956</v>
      </c>
    </row>
    <row r="24" spans="2:8" ht="15">
      <c r="B24" s="39"/>
      <c r="C24" s="14">
        <f t="shared" si="4"/>
        <v>10</v>
      </c>
      <c r="D24" s="24">
        <v>17858.38802604156</v>
      </c>
      <c r="E24" s="19">
        <f t="shared" si="0"/>
        <v>1785.8388026041562</v>
      </c>
      <c r="F24" s="19">
        <f t="shared" si="1"/>
        <v>19644.22682864572</v>
      </c>
      <c r="G24" s="18">
        <f t="shared" si="2"/>
        <v>1785.8388026041562</v>
      </c>
      <c r="H24" s="25">
        <f t="shared" si="3"/>
        <v>21430.065631249876</v>
      </c>
    </row>
    <row r="25" spans="2:8" ht="15">
      <c r="B25" s="39"/>
      <c r="C25" s="14">
        <f t="shared" si="4"/>
        <v>11</v>
      </c>
      <c r="D25" s="24">
        <v>18027.538515003504</v>
      </c>
      <c r="E25" s="19">
        <f t="shared" si="0"/>
        <v>1802.7538515003505</v>
      </c>
      <c r="F25" s="19">
        <f t="shared" si="1"/>
        <v>19830.292366503854</v>
      </c>
      <c r="G25" s="18">
        <f t="shared" si="2"/>
        <v>1802.7538515003505</v>
      </c>
      <c r="H25" s="25">
        <f t="shared" si="3"/>
        <v>21633.046218004205</v>
      </c>
    </row>
    <row r="26" spans="2:8" ht="15">
      <c r="B26" s="39"/>
      <c r="C26" s="14">
        <f t="shared" si="4"/>
        <v>12</v>
      </c>
      <c r="D26" s="24">
        <v>18212.84101853413</v>
      </c>
      <c r="E26" s="19">
        <f t="shared" si="0"/>
        <v>1821.2841018534132</v>
      </c>
      <c r="F26" s="19">
        <f t="shared" si="1"/>
        <v>20034.125120387544</v>
      </c>
      <c r="G26" s="18">
        <f t="shared" si="2"/>
        <v>1821.2841018534132</v>
      </c>
      <c r="H26" s="25">
        <f t="shared" si="3"/>
        <v>21855.409222240956</v>
      </c>
    </row>
    <row r="27" spans="2:8" ht="15">
      <c r="B27" s="39"/>
      <c r="C27" s="14">
        <f t="shared" si="4"/>
        <v>13</v>
      </c>
      <c r="D27" s="24">
        <v>18398.717451516444</v>
      </c>
      <c r="E27" s="19">
        <f t="shared" si="0"/>
        <v>1839.8717451516445</v>
      </c>
      <c r="F27" s="19">
        <f t="shared" si="1"/>
        <v>20238.58919666809</v>
      </c>
      <c r="G27" s="18">
        <f t="shared" si="2"/>
        <v>1839.8717451516445</v>
      </c>
      <c r="H27" s="25">
        <f t="shared" si="3"/>
        <v>22078.460941819736</v>
      </c>
    </row>
    <row r="28" spans="2:8" ht="15">
      <c r="B28" s="39"/>
      <c r="C28" s="14">
        <f t="shared" si="4"/>
        <v>14</v>
      </c>
      <c r="D28" s="24">
        <v>18585.085824028767</v>
      </c>
      <c r="E28" s="19">
        <f t="shared" si="0"/>
        <v>1858.5085824028768</v>
      </c>
      <c r="F28" s="19">
        <f t="shared" si="1"/>
        <v>20443.594406431643</v>
      </c>
      <c r="G28" s="18">
        <f t="shared" si="2"/>
        <v>1858.5085824028768</v>
      </c>
      <c r="H28" s="25">
        <f t="shared" si="3"/>
        <v>22302.10298883452</v>
      </c>
    </row>
    <row r="29" spans="2:8" ht="15">
      <c r="B29" s="39"/>
      <c r="C29" s="14">
        <f t="shared" si="4"/>
        <v>15</v>
      </c>
      <c r="D29" s="24">
        <v>18755.794121502404</v>
      </c>
      <c r="E29" s="19">
        <f t="shared" si="0"/>
        <v>1875.5794121502404</v>
      </c>
      <c r="F29" s="19">
        <f t="shared" si="1"/>
        <v>20631.373533652644</v>
      </c>
      <c r="G29" s="18">
        <f t="shared" si="2"/>
        <v>1875.5794121502404</v>
      </c>
      <c r="H29" s="25">
        <f t="shared" si="3"/>
        <v>22506.952945802885</v>
      </c>
    </row>
    <row r="30" spans="2:8" ht="15">
      <c r="B30" s="39"/>
      <c r="C30" s="14">
        <f t="shared" si="4"/>
        <v>16</v>
      </c>
      <c r="D30" s="24">
        <v>18959.62634733011</v>
      </c>
      <c r="E30" s="19">
        <f t="shared" si="0"/>
        <v>1895.9626347330113</v>
      </c>
      <c r="F30" s="19">
        <f t="shared" si="1"/>
        <v>20855.588982063124</v>
      </c>
      <c r="G30" s="18">
        <f t="shared" si="2"/>
        <v>1895.9626347330113</v>
      </c>
      <c r="H30" s="25">
        <f t="shared" si="3"/>
        <v>22751.551616796136</v>
      </c>
    </row>
    <row r="31" spans="2:8" ht="15">
      <c r="B31" s="39"/>
      <c r="C31" s="14">
        <f t="shared" si="4"/>
        <v>17</v>
      </c>
      <c r="D31" s="24">
        <v>19147.798498119144</v>
      </c>
      <c r="E31" s="19">
        <f t="shared" si="0"/>
        <v>1914.7798498119146</v>
      </c>
      <c r="F31" s="19">
        <f t="shared" si="1"/>
        <v>21062.57834793106</v>
      </c>
      <c r="G31" s="18">
        <f t="shared" si="2"/>
        <v>1914.7798498119146</v>
      </c>
      <c r="H31" s="25">
        <f t="shared" si="3"/>
        <v>22977.358197742975</v>
      </c>
    </row>
    <row r="32" spans="2:8" ht="15">
      <c r="B32" s="39"/>
      <c r="C32" s="14">
        <f t="shared" si="4"/>
        <v>18</v>
      </c>
      <c r="D32" s="24">
        <v>19336.462588438175</v>
      </c>
      <c r="E32" s="19">
        <f t="shared" si="0"/>
        <v>1933.6462588438176</v>
      </c>
      <c r="F32" s="19">
        <f t="shared" si="1"/>
        <v>21270.108847281994</v>
      </c>
      <c r="G32" s="18">
        <f t="shared" si="2"/>
        <v>1933.6462588438176</v>
      </c>
      <c r="H32" s="25">
        <f t="shared" si="3"/>
        <v>23203.755106125813</v>
      </c>
    </row>
    <row r="33" spans="2:8" ht="15">
      <c r="B33" s="39"/>
      <c r="C33" s="14">
        <f t="shared" si="4"/>
        <v>19</v>
      </c>
      <c r="D33" s="24">
        <v>19559.316476092983</v>
      </c>
      <c r="E33" s="19">
        <f t="shared" si="0"/>
        <v>1955.9316476092984</v>
      </c>
      <c r="F33" s="19">
        <f t="shared" si="1"/>
        <v>21515.24812370228</v>
      </c>
      <c r="G33" s="18">
        <f t="shared" si="2"/>
        <v>1955.9316476092984</v>
      </c>
      <c r="H33" s="25">
        <f t="shared" si="3"/>
        <v>23471.179771311577</v>
      </c>
    </row>
    <row r="34" spans="2:8" ht="15">
      <c r="B34" s="39"/>
      <c r="C34" s="14">
        <f t="shared" si="4"/>
        <v>20</v>
      </c>
      <c r="D34" s="24">
        <v>19783.482202494484</v>
      </c>
      <c r="E34" s="19">
        <f t="shared" si="0"/>
        <v>1978.3482202494486</v>
      </c>
      <c r="F34" s="19">
        <f t="shared" si="1"/>
        <v>21761.830422743933</v>
      </c>
      <c r="G34" s="18">
        <f t="shared" si="2"/>
        <v>1978.3482202494486</v>
      </c>
      <c r="H34" s="25">
        <f t="shared" si="3"/>
        <v>23740.17864299338</v>
      </c>
    </row>
    <row r="35" spans="2:8" ht="15">
      <c r="B35" s="39"/>
      <c r="C35" s="14">
        <f t="shared" si="4"/>
        <v>21</v>
      </c>
      <c r="D35" s="24">
        <v>20008.713797877666</v>
      </c>
      <c r="E35" s="19">
        <f t="shared" si="0"/>
        <v>2000.8713797877667</v>
      </c>
      <c r="F35" s="19">
        <f t="shared" si="1"/>
        <v>22009.585177665434</v>
      </c>
      <c r="G35" s="18">
        <f t="shared" si="2"/>
        <v>2000.8713797877667</v>
      </c>
      <c r="H35" s="25">
        <f t="shared" si="3"/>
        <v>24010.456557453203</v>
      </c>
    </row>
    <row r="36" spans="2:8" ht="15">
      <c r="B36" s="39"/>
      <c r="C36" s="14">
        <f t="shared" si="4"/>
        <v>22</v>
      </c>
      <c r="D36" s="24">
        <v>20235.011262242548</v>
      </c>
      <c r="E36" s="19">
        <f t="shared" si="0"/>
        <v>2023.501126224255</v>
      </c>
      <c r="F36" s="19">
        <f t="shared" si="1"/>
        <v>22258.512388466803</v>
      </c>
      <c r="G36" s="18">
        <f t="shared" si="2"/>
        <v>2023.501126224255</v>
      </c>
      <c r="H36" s="25">
        <f t="shared" si="3"/>
        <v>24282.013514691058</v>
      </c>
    </row>
    <row r="37" spans="2:8" ht="15">
      <c r="B37" s="39"/>
      <c r="C37" s="14">
        <f t="shared" si="4"/>
        <v>23</v>
      </c>
      <c r="D37" s="24">
        <v>20480.00242874784</v>
      </c>
      <c r="E37" s="19">
        <f t="shared" si="0"/>
        <v>2048.0002428747844</v>
      </c>
      <c r="F37" s="19">
        <f t="shared" si="1"/>
        <v>22528.002671622624</v>
      </c>
      <c r="G37" s="18">
        <f t="shared" si="2"/>
        <v>2048.0002428747844</v>
      </c>
      <c r="H37" s="25">
        <f t="shared" si="3"/>
        <v>24576.002914497407</v>
      </c>
    </row>
    <row r="38" spans="2:8" ht="15">
      <c r="B38" s="39"/>
      <c r="C38" s="14">
        <f t="shared" si="4"/>
        <v>24</v>
      </c>
      <c r="D38" s="24">
        <v>20708.6776008411</v>
      </c>
      <c r="E38" s="19">
        <f t="shared" si="0"/>
        <v>2070.86776008411</v>
      </c>
      <c r="F38" s="19">
        <f t="shared" si="1"/>
        <v>22779.54536092521</v>
      </c>
      <c r="G38" s="18">
        <f t="shared" si="2"/>
        <v>2070.86776008411</v>
      </c>
      <c r="H38" s="25">
        <f t="shared" si="3"/>
        <v>24850.413121009322</v>
      </c>
    </row>
    <row r="39" spans="2:8" ht="15">
      <c r="B39" s="39"/>
      <c r="C39" s="14">
        <f t="shared" si="4"/>
        <v>25</v>
      </c>
      <c r="D39" s="24">
        <v>20956.292444839786</v>
      </c>
      <c r="E39" s="19">
        <f t="shared" si="0"/>
        <v>2095.6292444839787</v>
      </c>
      <c r="F39" s="19">
        <f t="shared" si="1"/>
        <v>23051.921689323764</v>
      </c>
      <c r="G39" s="18">
        <f t="shared" si="2"/>
        <v>2095.6292444839787</v>
      </c>
      <c r="H39" s="25">
        <f t="shared" si="3"/>
        <v>25147.550933807743</v>
      </c>
    </row>
    <row r="40" spans="2:8" ht="15">
      <c r="B40" s="39"/>
      <c r="C40" s="14">
        <f t="shared" si="4"/>
        <v>26</v>
      </c>
      <c r="D40" s="24">
        <v>21187.50930450477</v>
      </c>
      <c r="E40" s="19">
        <f t="shared" si="0"/>
        <v>2118.750930450477</v>
      </c>
      <c r="F40" s="19">
        <f t="shared" si="1"/>
        <v>23306.260234955247</v>
      </c>
      <c r="G40" s="18">
        <f t="shared" si="2"/>
        <v>2118.750930450477</v>
      </c>
      <c r="H40" s="25">
        <f t="shared" si="3"/>
        <v>25425.011165405725</v>
      </c>
    </row>
    <row r="41" spans="2:8" ht="15">
      <c r="B41" s="39"/>
      <c r="C41" s="14">
        <f t="shared" si="4"/>
        <v>27</v>
      </c>
      <c r="D41" s="24">
        <v>21437.747825996856</v>
      </c>
      <c r="E41" s="19">
        <f t="shared" si="0"/>
        <v>2143.7747825996858</v>
      </c>
      <c r="F41" s="19">
        <f t="shared" si="1"/>
        <v>23581.52260859654</v>
      </c>
      <c r="G41" s="18">
        <f t="shared" si="2"/>
        <v>2143.7747825996858</v>
      </c>
      <c r="H41" s="25">
        <f t="shared" si="3"/>
        <v>25725.297391196225</v>
      </c>
    </row>
    <row r="42" spans="2:8" ht="15">
      <c r="B42" s="39"/>
      <c r="C42" s="14">
        <f t="shared" si="4"/>
        <v>28</v>
      </c>
      <c r="D42" s="24">
        <v>21671.342393390227</v>
      </c>
      <c r="E42" s="19">
        <f t="shared" si="0"/>
        <v>2167.1342393390228</v>
      </c>
      <c r="F42" s="19">
        <f t="shared" si="1"/>
        <v>23838.47663272925</v>
      </c>
      <c r="G42" s="18">
        <f t="shared" si="2"/>
        <v>2167.1342393390228</v>
      </c>
      <c r="H42" s="25">
        <f t="shared" si="3"/>
        <v>26005.61087206827</v>
      </c>
    </row>
    <row r="43" spans="2:8" ht="15">
      <c r="B43" s="39"/>
      <c r="C43" s="14">
        <f t="shared" si="4"/>
        <v>29</v>
      </c>
      <c r="D43" s="24">
        <v>21924.36857221903</v>
      </c>
      <c r="E43" s="19">
        <f t="shared" si="0"/>
        <v>2192.436857221903</v>
      </c>
      <c r="F43" s="19">
        <f t="shared" si="1"/>
        <v>24116.805429440934</v>
      </c>
      <c r="G43" s="18">
        <f t="shared" si="2"/>
        <v>2192.436857221903</v>
      </c>
      <c r="H43" s="25">
        <f t="shared" si="3"/>
        <v>26309.242286662837</v>
      </c>
    </row>
    <row r="44" spans="2:8" ht="15">
      <c r="B44" s="39"/>
      <c r="C44" s="14">
        <f t="shared" si="4"/>
        <v>30</v>
      </c>
      <c r="D44" s="24">
        <v>22178.706589794532</v>
      </c>
      <c r="E44" s="19">
        <f t="shared" si="0"/>
        <v>2217.8706589794533</v>
      </c>
      <c r="F44" s="19">
        <f t="shared" si="1"/>
        <v>24396.577248773985</v>
      </c>
      <c r="G44" s="18">
        <f t="shared" si="2"/>
        <v>2217.8706589794533</v>
      </c>
      <c r="H44" s="25">
        <f t="shared" si="3"/>
        <v>26614.447907753438</v>
      </c>
    </row>
    <row r="45" spans="2:8" ht="15">
      <c r="B45" s="39"/>
      <c r="C45" s="14">
        <f t="shared" si="4"/>
        <v>31</v>
      </c>
      <c r="D45" s="24">
        <v>22434.520425960065</v>
      </c>
      <c r="E45" s="19">
        <f t="shared" si="0"/>
        <v>2243.452042596007</v>
      </c>
      <c r="F45" s="19">
        <f t="shared" si="1"/>
        <v>24677.972468556072</v>
      </c>
      <c r="G45" s="18">
        <f t="shared" si="2"/>
        <v>2243.452042596007</v>
      </c>
      <c r="H45" s="25">
        <f t="shared" si="3"/>
        <v>26921.42451115208</v>
      </c>
    </row>
    <row r="46" spans="2:8" ht="15">
      <c r="B46" s="39"/>
      <c r="C46" s="14">
        <f t="shared" si="4"/>
        <v>32</v>
      </c>
      <c r="D46" s="24">
        <v>22673.11637857522</v>
      </c>
      <c r="E46" s="19">
        <f t="shared" si="0"/>
        <v>2267.3116378575223</v>
      </c>
      <c r="F46" s="19">
        <f t="shared" si="1"/>
        <v>24940.428016432743</v>
      </c>
      <c r="G46" s="18">
        <f t="shared" si="2"/>
        <v>2267.3116378575223</v>
      </c>
      <c r="H46" s="25">
        <f t="shared" si="3"/>
        <v>27207.739654290264</v>
      </c>
    </row>
    <row r="47" spans="2:8" ht="15">
      <c r="B47" s="39"/>
      <c r="C47" s="14">
        <f t="shared" si="4"/>
        <v>33</v>
      </c>
      <c r="D47" s="24">
        <v>22931.553892234147</v>
      </c>
      <c r="E47" s="19">
        <f t="shared" si="0"/>
        <v>2293.1553892234147</v>
      </c>
      <c r="F47" s="19">
        <f t="shared" si="1"/>
        <v>25224.709281457563</v>
      </c>
      <c r="G47" s="18">
        <f t="shared" si="2"/>
        <v>2293.1553892234147</v>
      </c>
      <c r="H47" s="25">
        <f t="shared" si="3"/>
        <v>27517.864670680978</v>
      </c>
    </row>
    <row r="48" spans="2:8" ht="15">
      <c r="B48" s="39"/>
      <c r="C48" s="14">
        <f t="shared" si="4"/>
        <v>34</v>
      </c>
      <c r="D48" s="24">
        <v>23191.467224483105</v>
      </c>
      <c r="E48" s="19">
        <f t="shared" si="0"/>
        <v>2319.146722448311</v>
      </c>
      <c r="F48" s="19">
        <f t="shared" si="1"/>
        <v>25510.613946931415</v>
      </c>
      <c r="G48" s="18">
        <f t="shared" si="2"/>
        <v>2319.146722448311</v>
      </c>
      <c r="H48" s="25">
        <f t="shared" si="3"/>
        <v>27829.760669379724</v>
      </c>
    </row>
    <row r="49" spans="2:8" ht="15.75" thickBot="1">
      <c r="B49" s="40"/>
      <c r="C49" s="15">
        <f>+C48+1</f>
        <v>35</v>
      </c>
      <c r="D49" s="26">
        <v>23452.774385400433</v>
      </c>
      <c r="E49" s="27">
        <f t="shared" si="0"/>
        <v>2345.2774385400435</v>
      </c>
      <c r="F49" s="27">
        <f t="shared" si="1"/>
        <v>25798.051823940477</v>
      </c>
      <c r="G49" s="28">
        <f t="shared" si="2"/>
        <v>2345.2774385400435</v>
      </c>
      <c r="H49" s="29">
        <f t="shared" si="3"/>
        <v>28143.32926248052</v>
      </c>
    </row>
    <row r="50" spans="2:8" ht="15">
      <c r="B50" s="41" t="s">
        <v>7</v>
      </c>
      <c r="C50" s="42"/>
      <c r="D50" s="42"/>
      <c r="E50" s="42"/>
      <c r="F50" s="42"/>
      <c r="G50" s="42"/>
      <c r="H50" s="42"/>
    </row>
    <row r="51" spans="2:8" ht="15">
      <c r="B51" s="43" t="s">
        <v>8</v>
      </c>
      <c r="C51" s="44"/>
      <c r="D51" s="44"/>
      <c r="E51" s="44"/>
      <c r="F51" s="44"/>
      <c r="G51" s="44"/>
      <c r="H51" s="44"/>
    </row>
    <row r="52" spans="2:8" ht="15">
      <c r="B52" s="36" t="s">
        <v>9</v>
      </c>
      <c r="C52" s="45"/>
      <c r="D52" s="45"/>
      <c r="E52" s="45"/>
      <c r="F52" s="45"/>
      <c r="G52" s="45"/>
      <c r="H52" s="45"/>
    </row>
    <row r="53" spans="2:8" ht="15">
      <c r="B53" s="36" t="s">
        <v>10</v>
      </c>
      <c r="C53" s="36"/>
      <c r="D53" s="36"/>
      <c r="E53" s="36"/>
      <c r="F53" s="36"/>
      <c r="G53" s="36"/>
      <c r="H53" s="36"/>
    </row>
    <row r="54" spans="2:8" ht="15">
      <c r="B54" s="36" t="s">
        <v>11</v>
      </c>
      <c r="C54" s="36"/>
      <c r="D54" s="36"/>
      <c r="E54" s="36"/>
      <c r="F54" s="36"/>
      <c r="G54" s="36"/>
      <c r="H54" s="36"/>
    </row>
  </sheetData>
  <sheetProtection/>
  <mergeCells count="7">
    <mergeCell ref="B54:H54"/>
    <mergeCell ref="B9:H9"/>
    <mergeCell ref="B12:B49"/>
    <mergeCell ref="B50:H50"/>
    <mergeCell ref="B51:H51"/>
    <mergeCell ref="B52:H52"/>
    <mergeCell ref="B53:H5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9:H5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57421875" style="0" customWidth="1"/>
  </cols>
  <sheetData>
    <row r="9" spans="2:8" ht="20.25">
      <c r="B9" s="37" t="s">
        <v>20</v>
      </c>
      <c r="C9" s="37"/>
      <c r="D9" s="37"/>
      <c r="E9" s="37"/>
      <c r="F9" s="37"/>
      <c r="G9" s="37"/>
      <c r="H9" s="37"/>
    </row>
    <row r="10" ht="15.75" thickBot="1"/>
    <row r="11" spans="4:8" ht="15.75" thickBot="1">
      <c r="D11" s="3" t="s">
        <v>4</v>
      </c>
      <c r="E11" s="4">
        <v>0.1</v>
      </c>
      <c r="F11" s="4">
        <v>0.1</v>
      </c>
      <c r="G11" s="4">
        <v>0.1</v>
      </c>
      <c r="H11" s="4">
        <v>0.2</v>
      </c>
    </row>
    <row r="12" spans="2:8" ht="15.75" thickBot="1">
      <c r="B12" s="38" t="s">
        <v>1</v>
      </c>
      <c r="C12" s="1"/>
      <c r="D12" s="8">
        <v>42826</v>
      </c>
      <c r="E12" s="11">
        <v>42826</v>
      </c>
      <c r="F12" s="9">
        <v>42917</v>
      </c>
      <c r="G12" s="12">
        <v>42917</v>
      </c>
      <c r="H12" s="10">
        <v>43040</v>
      </c>
    </row>
    <row r="13" spans="2:8" ht="15.75" thickBot="1">
      <c r="B13" s="39"/>
      <c r="C13" s="2" t="s">
        <v>2</v>
      </c>
      <c r="D13" s="16" t="s">
        <v>5</v>
      </c>
      <c r="E13" s="17" t="s">
        <v>6</v>
      </c>
      <c r="F13" s="5" t="s">
        <v>5</v>
      </c>
      <c r="G13" s="6" t="s">
        <v>6</v>
      </c>
      <c r="H13" s="7" t="s">
        <v>5</v>
      </c>
    </row>
    <row r="14" spans="2:8" ht="15">
      <c r="B14" s="39"/>
      <c r="C14" s="13" t="s">
        <v>3</v>
      </c>
      <c r="D14" s="20">
        <v>15233.755837913066</v>
      </c>
      <c r="E14" s="21">
        <f>D14*E$11</f>
        <v>1523.3755837913068</v>
      </c>
      <c r="F14" s="21">
        <f>D14+E14</f>
        <v>16757.131421704373</v>
      </c>
      <c r="G14" s="22">
        <f>D14*G$11</f>
        <v>1523.3755837913068</v>
      </c>
      <c r="H14" s="23">
        <f>F14+G14</f>
        <v>18280.50700549568</v>
      </c>
    </row>
    <row r="15" spans="2:8" ht="15">
      <c r="B15" s="39"/>
      <c r="C15" s="14">
        <v>1</v>
      </c>
      <c r="D15" s="24">
        <v>15390.607838624732</v>
      </c>
      <c r="E15" s="19">
        <f aca="true" t="shared" si="0" ref="E15:E49">D15*E$11</f>
        <v>1539.0607838624733</v>
      </c>
      <c r="F15" s="19">
        <f aca="true" t="shared" si="1" ref="F15:F49">D15+E15</f>
        <v>16929.668622487206</v>
      </c>
      <c r="G15" s="18">
        <f aca="true" t="shared" si="2" ref="G15:G49">D15*G$11</f>
        <v>1539.0607838624733</v>
      </c>
      <c r="H15" s="25">
        <f aca="true" t="shared" si="3" ref="H15:H49">F15+G15</f>
        <v>18468.72940634968</v>
      </c>
    </row>
    <row r="16" spans="2:8" ht="15">
      <c r="B16" s="39"/>
      <c r="C16" s="14">
        <f aca="true" t="shared" si="4" ref="C16:C48">+C15+1</f>
        <v>2</v>
      </c>
      <c r="D16" s="24">
        <v>15547.705809101395</v>
      </c>
      <c r="E16" s="19">
        <f t="shared" si="0"/>
        <v>1554.7705809101396</v>
      </c>
      <c r="F16" s="19">
        <f t="shared" si="1"/>
        <v>17102.476390011536</v>
      </c>
      <c r="G16" s="18">
        <f t="shared" si="2"/>
        <v>1554.7705809101396</v>
      </c>
      <c r="H16" s="25">
        <f t="shared" si="3"/>
        <v>18657.246970921675</v>
      </c>
    </row>
    <row r="17" spans="2:8" ht="15">
      <c r="B17" s="39"/>
      <c r="C17" s="14">
        <f t="shared" si="4"/>
        <v>3</v>
      </c>
      <c r="D17" s="24">
        <v>15705.049749343067</v>
      </c>
      <c r="E17" s="19">
        <f t="shared" si="0"/>
        <v>1570.5049749343068</v>
      </c>
      <c r="F17" s="19">
        <f t="shared" si="1"/>
        <v>17275.554724277372</v>
      </c>
      <c r="G17" s="18">
        <f t="shared" si="2"/>
        <v>1570.5049749343068</v>
      </c>
      <c r="H17" s="25">
        <f t="shared" si="3"/>
        <v>18846.059699211677</v>
      </c>
    </row>
    <row r="18" spans="2:8" ht="15">
      <c r="B18" s="39"/>
      <c r="C18" s="14">
        <f t="shared" si="4"/>
        <v>4</v>
      </c>
      <c r="D18" s="24">
        <v>15862.803639193093</v>
      </c>
      <c r="E18" s="19">
        <f t="shared" si="0"/>
        <v>1586.2803639193094</v>
      </c>
      <c r="F18" s="19">
        <f t="shared" si="1"/>
        <v>17449.084003112403</v>
      </c>
      <c r="G18" s="18">
        <f t="shared" si="2"/>
        <v>1586.2803639193094</v>
      </c>
      <c r="H18" s="25">
        <f t="shared" si="3"/>
        <v>19035.36436703171</v>
      </c>
    </row>
    <row r="19" spans="2:8" ht="15">
      <c r="B19" s="39"/>
      <c r="C19" s="14">
        <f t="shared" si="4"/>
        <v>5</v>
      </c>
      <c r="D19" s="24">
        <v>16020.721508886447</v>
      </c>
      <c r="E19" s="19">
        <f t="shared" si="0"/>
        <v>1602.0721508886447</v>
      </c>
      <c r="F19" s="19">
        <f t="shared" si="1"/>
        <v>17622.793659775092</v>
      </c>
      <c r="G19" s="18">
        <f t="shared" si="2"/>
        <v>1602.0721508886447</v>
      </c>
      <c r="H19" s="25">
        <f t="shared" si="3"/>
        <v>19224.865810663738</v>
      </c>
    </row>
    <row r="20" spans="2:8" ht="15">
      <c r="B20" s="39"/>
      <c r="C20" s="14">
        <f t="shared" si="4"/>
        <v>6</v>
      </c>
      <c r="D20" s="24">
        <v>16178.967338266473</v>
      </c>
      <c r="E20" s="19">
        <f t="shared" si="0"/>
        <v>1617.8967338266475</v>
      </c>
      <c r="F20" s="19">
        <f t="shared" si="1"/>
        <v>17796.86407209312</v>
      </c>
      <c r="G20" s="18">
        <f t="shared" si="2"/>
        <v>1617.8967338266475</v>
      </c>
      <c r="H20" s="25">
        <f t="shared" si="3"/>
        <v>19414.76080591977</v>
      </c>
    </row>
    <row r="21" spans="2:8" ht="15">
      <c r="B21" s="39"/>
      <c r="C21" s="14">
        <f t="shared" si="4"/>
        <v>7</v>
      </c>
      <c r="D21" s="24">
        <v>16337.45913741151</v>
      </c>
      <c r="E21" s="19">
        <f t="shared" si="0"/>
        <v>1633.745913741151</v>
      </c>
      <c r="F21" s="19">
        <f t="shared" si="1"/>
        <v>17971.20505115266</v>
      </c>
      <c r="G21" s="18">
        <f t="shared" si="2"/>
        <v>1633.745913741151</v>
      </c>
      <c r="H21" s="25">
        <f t="shared" si="3"/>
        <v>19604.95096489381</v>
      </c>
    </row>
    <row r="22" spans="2:8" ht="15">
      <c r="B22" s="39"/>
      <c r="C22" s="14">
        <f t="shared" si="4"/>
        <v>8</v>
      </c>
      <c r="D22" s="24">
        <v>16496.19690632154</v>
      </c>
      <c r="E22" s="19">
        <f t="shared" si="0"/>
        <v>1649.619690632154</v>
      </c>
      <c r="F22" s="19">
        <f t="shared" si="1"/>
        <v>18145.816596953693</v>
      </c>
      <c r="G22" s="18">
        <f t="shared" si="2"/>
        <v>1649.619690632154</v>
      </c>
      <c r="H22" s="25">
        <f t="shared" si="3"/>
        <v>19795.436287585846</v>
      </c>
    </row>
    <row r="23" spans="2:8" ht="15">
      <c r="B23" s="39"/>
      <c r="C23" s="14">
        <f t="shared" si="4"/>
        <v>9</v>
      </c>
      <c r="D23" s="24">
        <v>16655.344624839927</v>
      </c>
      <c r="E23" s="19">
        <f t="shared" si="0"/>
        <v>1665.5344624839927</v>
      </c>
      <c r="F23" s="19">
        <f t="shared" si="1"/>
        <v>18320.87908732392</v>
      </c>
      <c r="G23" s="18">
        <f t="shared" si="2"/>
        <v>1665.5344624839927</v>
      </c>
      <c r="H23" s="25">
        <f t="shared" si="3"/>
        <v>19986.413549807912</v>
      </c>
    </row>
    <row r="24" spans="2:8" ht="15">
      <c r="B24" s="39"/>
      <c r="C24" s="14">
        <f t="shared" si="4"/>
        <v>10</v>
      </c>
      <c r="D24" s="24">
        <v>16814.738313123322</v>
      </c>
      <c r="E24" s="19">
        <f t="shared" si="0"/>
        <v>1681.4738313123323</v>
      </c>
      <c r="F24" s="19">
        <f t="shared" si="1"/>
        <v>18496.212144435653</v>
      </c>
      <c r="G24" s="18">
        <f t="shared" si="2"/>
        <v>1681.4738313123323</v>
      </c>
      <c r="H24" s="25">
        <f t="shared" si="3"/>
        <v>20177.685975747983</v>
      </c>
    </row>
    <row r="25" spans="2:8" ht="15">
      <c r="B25" s="39"/>
      <c r="C25" s="14">
        <f t="shared" si="4"/>
        <v>11</v>
      </c>
      <c r="D25" s="24">
        <v>16990.120036132063</v>
      </c>
      <c r="E25" s="19">
        <f t="shared" si="0"/>
        <v>1699.0120036132064</v>
      </c>
      <c r="F25" s="19">
        <f t="shared" si="1"/>
        <v>18689.13203974527</v>
      </c>
      <c r="G25" s="18">
        <f t="shared" si="2"/>
        <v>1699.0120036132064</v>
      </c>
      <c r="H25" s="25">
        <f t="shared" si="3"/>
        <v>20388.144043358476</v>
      </c>
    </row>
    <row r="26" spans="2:8" ht="15">
      <c r="B26" s="39"/>
      <c r="C26" s="14">
        <f t="shared" si="4"/>
        <v>12</v>
      </c>
      <c r="D26" s="24">
        <v>17166.075688592486</v>
      </c>
      <c r="E26" s="19">
        <f t="shared" si="0"/>
        <v>1716.6075688592487</v>
      </c>
      <c r="F26" s="19">
        <f t="shared" si="1"/>
        <v>18882.683257451736</v>
      </c>
      <c r="G26" s="18">
        <f t="shared" si="2"/>
        <v>1716.6075688592487</v>
      </c>
      <c r="H26" s="25">
        <f t="shared" si="3"/>
        <v>20599.290826310986</v>
      </c>
    </row>
    <row r="27" spans="2:8" ht="15">
      <c r="B27" s="39"/>
      <c r="C27" s="14">
        <f t="shared" si="4"/>
        <v>13</v>
      </c>
      <c r="D27" s="24">
        <v>17326.535245857565</v>
      </c>
      <c r="E27" s="19">
        <f t="shared" si="0"/>
        <v>1732.6535245857567</v>
      </c>
      <c r="F27" s="19">
        <f t="shared" si="1"/>
        <v>19059.18877044332</v>
      </c>
      <c r="G27" s="18">
        <f t="shared" si="2"/>
        <v>1732.6535245857567</v>
      </c>
      <c r="H27" s="25">
        <f t="shared" si="3"/>
        <v>20791.842295029077</v>
      </c>
    </row>
    <row r="28" spans="2:8" ht="15">
      <c r="B28" s="39"/>
      <c r="C28" s="14">
        <f t="shared" si="4"/>
        <v>14</v>
      </c>
      <c r="D28" s="24">
        <v>17487.404752730985</v>
      </c>
      <c r="E28" s="19">
        <f t="shared" si="0"/>
        <v>1748.7404752730986</v>
      </c>
      <c r="F28" s="19">
        <f t="shared" si="1"/>
        <v>19236.145228004083</v>
      </c>
      <c r="G28" s="18">
        <f t="shared" si="2"/>
        <v>1748.7404752730986</v>
      </c>
      <c r="H28" s="25">
        <f t="shared" si="3"/>
        <v>20984.88570327718</v>
      </c>
    </row>
    <row r="29" spans="2:8" ht="15">
      <c r="B29" s="39"/>
      <c r="C29" s="14">
        <f t="shared" si="4"/>
        <v>15</v>
      </c>
      <c r="D29" s="24">
        <v>17664.75423385977</v>
      </c>
      <c r="E29" s="19">
        <f t="shared" si="0"/>
        <v>1766.4754233859771</v>
      </c>
      <c r="F29" s="19">
        <f t="shared" si="1"/>
        <v>19431.22965724575</v>
      </c>
      <c r="G29" s="18">
        <f t="shared" si="2"/>
        <v>1766.4754233859771</v>
      </c>
      <c r="H29" s="25">
        <f t="shared" si="3"/>
        <v>21197.705080631727</v>
      </c>
    </row>
    <row r="30" spans="2:8" ht="15">
      <c r="B30" s="39"/>
      <c r="C30" s="14">
        <f t="shared" si="4"/>
        <v>16</v>
      </c>
      <c r="D30" s="24">
        <v>17842.67764444024</v>
      </c>
      <c r="E30" s="19">
        <f t="shared" si="0"/>
        <v>1784.267764444024</v>
      </c>
      <c r="F30" s="19">
        <f t="shared" si="1"/>
        <v>19626.94540888426</v>
      </c>
      <c r="G30" s="18">
        <f t="shared" si="2"/>
        <v>1784.267764444024</v>
      </c>
      <c r="H30" s="25">
        <f t="shared" si="3"/>
        <v>21411.213173328284</v>
      </c>
    </row>
    <row r="31" spans="2:8" ht="15">
      <c r="B31" s="39"/>
      <c r="C31" s="14">
        <f t="shared" si="4"/>
        <v>17</v>
      </c>
      <c r="D31" s="24">
        <v>18021.092994550712</v>
      </c>
      <c r="E31" s="19">
        <f t="shared" si="0"/>
        <v>1802.1092994550713</v>
      </c>
      <c r="F31" s="19">
        <f t="shared" si="1"/>
        <v>19823.202294005783</v>
      </c>
      <c r="G31" s="18">
        <f t="shared" si="2"/>
        <v>1802.1092994550713</v>
      </c>
      <c r="H31" s="25">
        <f t="shared" si="3"/>
        <v>21625.311593460854</v>
      </c>
    </row>
    <row r="32" spans="2:8" ht="15">
      <c r="B32" s="39"/>
      <c r="C32" s="14">
        <f t="shared" si="4"/>
        <v>18</v>
      </c>
      <c r="D32" s="24">
        <v>18200.164264034545</v>
      </c>
      <c r="E32" s="19">
        <f t="shared" si="0"/>
        <v>1820.0164264034547</v>
      </c>
      <c r="F32" s="19">
        <f t="shared" si="1"/>
        <v>20020.180690438</v>
      </c>
      <c r="G32" s="18">
        <f t="shared" si="2"/>
        <v>1820.0164264034547</v>
      </c>
      <c r="H32" s="25">
        <f t="shared" si="3"/>
        <v>21840.197116841453</v>
      </c>
    </row>
    <row r="33" spans="2:8" ht="15">
      <c r="B33" s="39"/>
      <c r="C33" s="14">
        <f t="shared" si="4"/>
        <v>19</v>
      </c>
      <c r="D33" s="24">
        <v>18379.809462970046</v>
      </c>
      <c r="E33" s="19">
        <f t="shared" si="0"/>
        <v>1837.9809462970047</v>
      </c>
      <c r="F33" s="19">
        <f t="shared" si="1"/>
        <v>20217.79040926705</v>
      </c>
      <c r="G33" s="18">
        <f t="shared" si="2"/>
        <v>1837.9809462970047</v>
      </c>
      <c r="H33" s="25">
        <f t="shared" si="3"/>
        <v>22055.771355564055</v>
      </c>
    </row>
    <row r="34" spans="2:8" ht="15">
      <c r="B34" s="39"/>
      <c r="C34" s="14">
        <f t="shared" si="4"/>
        <v>20</v>
      </c>
      <c r="D34" s="24">
        <v>18560.02859135723</v>
      </c>
      <c r="E34" s="19">
        <f t="shared" si="0"/>
        <v>1856.0028591357232</v>
      </c>
      <c r="F34" s="19">
        <f t="shared" si="1"/>
        <v>20416.031450492952</v>
      </c>
      <c r="G34" s="18">
        <f t="shared" si="2"/>
        <v>1856.0028591357232</v>
      </c>
      <c r="H34" s="25">
        <f t="shared" si="3"/>
        <v>22272.034309628674</v>
      </c>
    </row>
    <row r="35" spans="2:8" ht="15">
      <c r="B35" s="39"/>
      <c r="C35" s="14">
        <f t="shared" si="4"/>
        <v>21</v>
      </c>
      <c r="D35" s="24">
        <v>18757.875552903148</v>
      </c>
      <c r="E35" s="19">
        <f t="shared" si="0"/>
        <v>1875.787555290315</v>
      </c>
      <c r="F35" s="19">
        <f t="shared" si="1"/>
        <v>20633.66310819346</v>
      </c>
      <c r="G35" s="18">
        <f t="shared" si="2"/>
        <v>1875.787555290315</v>
      </c>
      <c r="H35" s="25">
        <f t="shared" si="3"/>
        <v>22509.450663483774</v>
      </c>
    </row>
    <row r="36" spans="2:8" ht="15">
      <c r="B36" s="39"/>
      <c r="C36" s="14">
        <f t="shared" si="4"/>
        <v>22</v>
      </c>
      <c r="D36" s="24">
        <v>18956.54241366574</v>
      </c>
      <c r="E36" s="19">
        <f t="shared" si="0"/>
        <v>1895.6542413665738</v>
      </c>
      <c r="F36" s="19">
        <f t="shared" si="1"/>
        <v>20852.196655032312</v>
      </c>
      <c r="G36" s="18">
        <f t="shared" si="2"/>
        <v>1895.6542413665738</v>
      </c>
      <c r="H36" s="25">
        <f t="shared" si="3"/>
        <v>22747.850896398886</v>
      </c>
    </row>
    <row r="37" spans="2:8" ht="15">
      <c r="B37" s="39"/>
      <c r="C37" s="14">
        <f t="shared" si="4"/>
        <v>23</v>
      </c>
      <c r="D37" s="24">
        <v>19156.27514341002</v>
      </c>
      <c r="E37" s="19">
        <f t="shared" si="0"/>
        <v>1915.627514341002</v>
      </c>
      <c r="F37" s="19">
        <f t="shared" si="1"/>
        <v>21071.902657751023</v>
      </c>
      <c r="G37" s="18">
        <f t="shared" si="2"/>
        <v>1915.627514341002</v>
      </c>
      <c r="H37" s="25">
        <f t="shared" si="3"/>
        <v>22987.530172092025</v>
      </c>
    </row>
    <row r="38" spans="2:8" ht="15">
      <c r="B38" s="39"/>
      <c r="C38" s="14">
        <f t="shared" si="4"/>
        <v>24</v>
      </c>
      <c r="D38" s="24">
        <v>19374.127645843044</v>
      </c>
      <c r="E38" s="19">
        <f t="shared" si="0"/>
        <v>1937.4127645843046</v>
      </c>
      <c r="F38" s="19">
        <f t="shared" si="1"/>
        <v>21311.540410427348</v>
      </c>
      <c r="G38" s="18">
        <f t="shared" si="2"/>
        <v>1937.4127645843046</v>
      </c>
      <c r="H38" s="25">
        <f t="shared" si="3"/>
        <v>23248.95317501165</v>
      </c>
    </row>
    <row r="39" spans="2:8" ht="15">
      <c r="B39" s="39"/>
      <c r="C39" s="14">
        <f t="shared" si="4"/>
        <v>25</v>
      </c>
      <c r="D39" s="24">
        <v>19593.291987022763</v>
      </c>
      <c r="E39" s="19">
        <f t="shared" si="0"/>
        <v>1959.3291987022765</v>
      </c>
      <c r="F39" s="19">
        <f t="shared" si="1"/>
        <v>21552.62118572504</v>
      </c>
      <c r="G39" s="18">
        <f t="shared" si="2"/>
        <v>1959.3291987022765</v>
      </c>
      <c r="H39" s="25">
        <f t="shared" si="3"/>
        <v>23511.950384427313</v>
      </c>
    </row>
    <row r="40" spans="2:8" ht="15">
      <c r="B40" s="39"/>
      <c r="C40" s="14">
        <f t="shared" si="4"/>
        <v>26</v>
      </c>
      <c r="D40" s="24">
        <v>19795.730384182112</v>
      </c>
      <c r="E40" s="19">
        <f t="shared" si="0"/>
        <v>1979.5730384182114</v>
      </c>
      <c r="F40" s="19">
        <f t="shared" si="1"/>
        <v>21775.303422600322</v>
      </c>
      <c r="G40" s="18">
        <f t="shared" si="2"/>
        <v>1979.5730384182114</v>
      </c>
      <c r="H40" s="25">
        <f t="shared" si="3"/>
        <v>23754.87646101853</v>
      </c>
    </row>
    <row r="41" spans="2:8" ht="15">
      <c r="B41" s="39"/>
      <c r="C41" s="14">
        <f t="shared" si="4"/>
        <v>27</v>
      </c>
      <c r="D41" s="24">
        <v>20017.026463325208</v>
      </c>
      <c r="E41" s="19">
        <f t="shared" si="0"/>
        <v>2001.702646332521</v>
      </c>
      <c r="F41" s="19">
        <f t="shared" si="1"/>
        <v>22018.72910965773</v>
      </c>
      <c r="G41" s="18">
        <f t="shared" si="2"/>
        <v>2001.702646332521</v>
      </c>
      <c r="H41" s="25">
        <f t="shared" si="3"/>
        <v>24020.43175599025</v>
      </c>
    </row>
    <row r="42" spans="2:8" ht="15">
      <c r="B42" s="39"/>
      <c r="C42" s="14">
        <f t="shared" si="4"/>
        <v>28</v>
      </c>
      <c r="D42" s="24">
        <v>20221.268638761263</v>
      </c>
      <c r="E42" s="19">
        <f t="shared" si="0"/>
        <v>2022.1268638761264</v>
      </c>
      <c r="F42" s="19">
        <f t="shared" si="1"/>
        <v>22243.395502637388</v>
      </c>
      <c r="G42" s="18">
        <f t="shared" si="2"/>
        <v>2022.1268638761264</v>
      </c>
      <c r="H42" s="25">
        <f t="shared" si="3"/>
        <v>24265.522366513513</v>
      </c>
    </row>
    <row r="43" spans="2:8" ht="15">
      <c r="B43" s="39"/>
      <c r="C43" s="14">
        <f t="shared" si="4"/>
        <v>29</v>
      </c>
      <c r="D43" s="24">
        <v>20444.61446594607</v>
      </c>
      <c r="E43" s="19">
        <f t="shared" si="0"/>
        <v>2044.461446594607</v>
      </c>
      <c r="F43" s="19">
        <f t="shared" si="1"/>
        <v>22489.075912540677</v>
      </c>
      <c r="G43" s="18">
        <f t="shared" si="2"/>
        <v>2044.461446594607</v>
      </c>
      <c r="H43" s="25">
        <f t="shared" si="3"/>
        <v>24533.537359135284</v>
      </c>
    </row>
    <row r="44" spans="2:8" ht="15">
      <c r="B44" s="39"/>
      <c r="C44" s="14">
        <f t="shared" si="4"/>
        <v>30</v>
      </c>
      <c r="D44" s="24">
        <v>20669.190141955914</v>
      </c>
      <c r="E44" s="19">
        <f t="shared" si="0"/>
        <v>2066.9190141955914</v>
      </c>
      <c r="F44" s="19">
        <f t="shared" si="1"/>
        <v>22736.109156151506</v>
      </c>
      <c r="G44" s="18">
        <f t="shared" si="2"/>
        <v>2066.9190141955914</v>
      </c>
      <c r="H44" s="25">
        <f t="shared" si="3"/>
        <v>24803.028170347097</v>
      </c>
    </row>
    <row r="45" spans="2:8" ht="15">
      <c r="B45" s="39"/>
      <c r="C45" s="14">
        <f t="shared" si="4"/>
        <v>31</v>
      </c>
      <c r="D45" s="24">
        <v>20894.749697025767</v>
      </c>
      <c r="E45" s="19">
        <f t="shared" si="0"/>
        <v>2089.474969702577</v>
      </c>
      <c r="F45" s="19">
        <f t="shared" si="1"/>
        <v>22984.224666728343</v>
      </c>
      <c r="G45" s="18">
        <f t="shared" si="2"/>
        <v>2089.474969702577</v>
      </c>
      <c r="H45" s="25">
        <f t="shared" si="3"/>
        <v>25073.69963643092</v>
      </c>
    </row>
    <row r="46" spans="2:8" ht="15">
      <c r="B46" s="39"/>
      <c r="C46" s="14">
        <f t="shared" si="4"/>
        <v>32</v>
      </c>
      <c r="D46" s="24">
        <v>21121.539100920665</v>
      </c>
      <c r="E46" s="19">
        <f t="shared" si="0"/>
        <v>2112.153910092067</v>
      </c>
      <c r="F46" s="19">
        <f t="shared" si="1"/>
        <v>23233.693011012732</v>
      </c>
      <c r="G46" s="18">
        <f t="shared" si="2"/>
        <v>2112.153910092067</v>
      </c>
      <c r="H46" s="25">
        <f t="shared" si="3"/>
        <v>25345.8469211048</v>
      </c>
    </row>
    <row r="47" spans="2:8" ht="15">
      <c r="B47" s="39"/>
      <c r="C47" s="14">
        <f t="shared" si="4"/>
        <v>33</v>
      </c>
      <c r="D47" s="24">
        <v>21349.558353640576</v>
      </c>
      <c r="E47" s="19">
        <f t="shared" si="0"/>
        <v>2134.9558353640577</v>
      </c>
      <c r="F47" s="19">
        <f t="shared" si="1"/>
        <v>23484.514189004632</v>
      </c>
      <c r="G47" s="18">
        <f t="shared" si="2"/>
        <v>2134.9558353640577</v>
      </c>
      <c r="H47" s="25">
        <f t="shared" si="3"/>
        <v>25619.47002436869</v>
      </c>
    </row>
    <row r="48" spans="2:8" ht="15">
      <c r="B48" s="39"/>
      <c r="C48" s="14">
        <f t="shared" si="4"/>
        <v>34</v>
      </c>
      <c r="D48" s="24">
        <v>21559.539823593426</v>
      </c>
      <c r="E48" s="19">
        <f t="shared" si="0"/>
        <v>2155.9539823593427</v>
      </c>
      <c r="F48" s="19">
        <f t="shared" si="1"/>
        <v>23715.49380595277</v>
      </c>
      <c r="G48" s="18">
        <f t="shared" si="2"/>
        <v>2155.9539823593427</v>
      </c>
      <c r="H48" s="25">
        <f t="shared" si="3"/>
        <v>25871.447788312114</v>
      </c>
    </row>
    <row r="49" spans="2:8" ht="15.75" thickBot="1">
      <c r="B49" s="40"/>
      <c r="C49" s="15">
        <f>+C48+1</f>
        <v>35</v>
      </c>
      <c r="D49" s="26">
        <v>21789.608824355062</v>
      </c>
      <c r="E49" s="27">
        <f t="shared" si="0"/>
        <v>2178.9608824355064</v>
      </c>
      <c r="F49" s="27">
        <f t="shared" si="1"/>
        <v>23968.569706790568</v>
      </c>
      <c r="G49" s="28">
        <f t="shared" si="2"/>
        <v>2178.9608824355064</v>
      </c>
      <c r="H49" s="29">
        <f t="shared" si="3"/>
        <v>26147.530589226073</v>
      </c>
    </row>
    <row r="50" spans="2:8" ht="15">
      <c r="B50" s="41" t="s">
        <v>7</v>
      </c>
      <c r="C50" s="42"/>
      <c r="D50" s="42"/>
      <c r="E50" s="42"/>
      <c r="F50" s="42"/>
      <c r="G50" s="42"/>
      <c r="H50" s="42"/>
    </row>
    <row r="51" spans="2:8" ht="15">
      <c r="B51" s="43" t="s">
        <v>8</v>
      </c>
      <c r="C51" s="44"/>
      <c r="D51" s="44"/>
      <c r="E51" s="44"/>
      <c r="F51" s="44"/>
      <c r="G51" s="44"/>
      <c r="H51" s="44"/>
    </row>
    <row r="52" spans="2:8" ht="15">
      <c r="B52" s="36" t="s">
        <v>9</v>
      </c>
      <c r="C52" s="45"/>
      <c r="D52" s="45"/>
      <c r="E52" s="45"/>
      <c r="F52" s="45"/>
      <c r="G52" s="45"/>
      <c r="H52" s="45"/>
    </row>
    <row r="53" spans="2:8" ht="15">
      <c r="B53" s="36" t="s">
        <v>10</v>
      </c>
      <c r="C53" s="36"/>
      <c r="D53" s="36"/>
      <c r="E53" s="36"/>
      <c r="F53" s="36"/>
      <c r="G53" s="36"/>
      <c r="H53" s="36"/>
    </row>
    <row r="54" spans="2:8" ht="15">
      <c r="B54" s="36" t="s">
        <v>11</v>
      </c>
      <c r="C54" s="36"/>
      <c r="D54" s="36"/>
      <c r="E54" s="36"/>
      <c r="F54" s="36"/>
      <c r="G54" s="36"/>
      <c r="H54" s="36"/>
    </row>
  </sheetData>
  <sheetProtection/>
  <mergeCells count="7">
    <mergeCell ref="B54:H54"/>
    <mergeCell ref="B9:H9"/>
    <mergeCell ref="B12:B49"/>
    <mergeCell ref="B50:H50"/>
    <mergeCell ref="B51:H51"/>
    <mergeCell ref="B52:H52"/>
    <mergeCell ref="B53:H5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9:H5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7109375" style="0" customWidth="1"/>
  </cols>
  <sheetData>
    <row r="9" spans="2:8" ht="20.25">
      <c r="B9" s="37" t="s">
        <v>21</v>
      </c>
      <c r="C9" s="37"/>
      <c r="D9" s="37"/>
      <c r="E9" s="37"/>
      <c r="F9" s="37"/>
      <c r="G9" s="37"/>
      <c r="H9" s="37"/>
    </row>
    <row r="10" ht="15.75" thickBot="1"/>
    <row r="11" spans="4:8" ht="15.75" thickBot="1">
      <c r="D11" s="3" t="s">
        <v>4</v>
      </c>
      <c r="E11" s="4">
        <v>0.1</v>
      </c>
      <c r="F11" s="4">
        <v>0.1</v>
      </c>
      <c r="G11" s="4">
        <v>0.1</v>
      </c>
      <c r="H11" s="4">
        <v>0.2</v>
      </c>
    </row>
    <row r="12" spans="2:8" ht="15.75" thickBot="1">
      <c r="B12" s="38" t="s">
        <v>1</v>
      </c>
      <c r="C12" s="1"/>
      <c r="D12" s="8">
        <v>42826</v>
      </c>
      <c r="E12" s="11">
        <v>42826</v>
      </c>
      <c r="F12" s="9">
        <v>42917</v>
      </c>
      <c r="G12" s="12">
        <v>42917</v>
      </c>
      <c r="H12" s="10">
        <v>43040</v>
      </c>
    </row>
    <row r="13" spans="2:8" ht="15.75" thickBot="1">
      <c r="B13" s="39"/>
      <c r="C13" s="2" t="s">
        <v>2</v>
      </c>
      <c r="D13" s="16" t="s">
        <v>5</v>
      </c>
      <c r="E13" s="17" t="s">
        <v>6</v>
      </c>
      <c r="F13" s="5" t="s">
        <v>5</v>
      </c>
      <c r="G13" s="6" t="s">
        <v>6</v>
      </c>
      <c r="H13" s="7" t="s">
        <v>5</v>
      </c>
    </row>
    <row r="14" spans="2:8" ht="15">
      <c r="B14" s="39"/>
      <c r="C14" s="13" t="s">
        <v>3</v>
      </c>
      <c r="D14" s="20">
        <v>15658.627611999193</v>
      </c>
      <c r="E14" s="21">
        <f>D14*E$11</f>
        <v>1565.8627611999193</v>
      </c>
      <c r="F14" s="21">
        <f>D14+E14</f>
        <v>17224.49037319911</v>
      </c>
      <c r="G14" s="22">
        <f>D14*G$11</f>
        <v>1565.8627611999193</v>
      </c>
      <c r="H14" s="23">
        <f>F14+G14</f>
        <v>18790.35313439903</v>
      </c>
    </row>
    <row r="15" spans="2:8" ht="15">
      <c r="B15" s="39"/>
      <c r="C15" s="14">
        <v>1</v>
      </c>
      <c r="D15" s="24">
        <v>15848.27558137826</v>
      </c>
      <c r="E15" s="19">
        <f aca="true" t="shared" si="0" ref="E15:E49">D15*E$11</f>
        <v>1584.8275581378261</v>
      </c>
      <c r="F15" s="19">
        <f aca="true" t="shared" si="1" ref="F15:F49">D15+E15</f>
        <v>17433.103139516086</v>
      </c>
      <c r="G15" s="18">
        <f aca="true" t="shared" si="2" ref="G15:G49">D15*G$11</f>
        <v>1584.8275581378261</v>
      </c>
      <c r="H15" s="25">
        <f aca="true" t="shared" si="3" ref="H15:H49">F15+G15</f>
        <v>19017.930697653912</v>
      </c>
    </row>
    <row r="16" spans="2:8" ht="15">
      <c r="B16" s="39"/>
      <c r="C16" s="14">
        <f aca="true" t="shared" si="4" ref="C16:C48">+C15+1</f>
        <v>2</v>
      </c>
      <c r="D16" s="24">
        <v>16009.88299754669</v>
      </c>
      <c r="E16" s="19">
        <f t="shared" si="0"/>
        <v>1600.9882997546692</v>
      </c>
      <c r="F16" s="19">
        <f t="shared" si="1"/>
        <v>17610.87129730136</v>
      </c>
      <c r="G16" s="18">
        <f t="shared" si="2"/>
        <v>1600.9882997546692</v>
      </c>
      <c r="H16" s="25">
        <f t="shared" si="3"/>
        <v>19211.85959705603</v>
      </c>
    </row>
    <row r="17" spans="2:8" ht="15">
      <c r="B17" s="39"/>
      <c r="C17" s="14">
        <f t="shared" si="4"/>
        <v>3</v>
      </c>
      <c r="D17" s="24">
        <v>16171.8183734018</v>
      </c>
      <c r="E17" s="19">
        <f t="shared" si="0"/>
        <v>1617.1818373401802</v>
      </c>
      <c r="F17" s="19">
        <f t="shared" si="1"/>
        <v>17789.00021074198</v>
      </c>
      <c r="G17" s="18">
        <f t="shared" si="2"/>
        <v>1617.1818373401802</v>
      </c>
      <c r="H17" s="25">
        <f t="shared" si="3"/>
        <v>19406.18204808216</v>
      </c>
    </row>
    <row r="18" spans="2:8" ht="15">
      <c r="B18" s="39"/>
      <c r="C18" s="14">
        <f t="shared" si="4"/>
        <v>4</v>
      </c>
      <c r="D18" s="24">
        <v>16333.999719021918</v>
      </c>
      <c r="E18" s="19">
        <f t="shared" si="0"/>
        <v>1633.399971902192</v>
      </c>
      <c r="F18" s="19">
        <f t="shared" si="1"/>
        <v>17967.39969092411</v>
      </c>
      <c r="G18" s="18">
        <f t="shared" si="2"/>
        <v>1633.399971902192</v>
      </c>
      <c r="H18" s="25">
        <f t="shared" si="3"/>
        <v>19600.799662826303</v>
      </c>
    </row>
    <row r="19" spans="2:8" ht="15">
      <c r="B19" s="39"/>
      <c r="C19" s="14">
        <f t="shared" si="4"/>
        <v>5</v>
      </c>
      <c r="D19" s="24">
        <v>16511.349200150715</v>
      </c>
      <c r="E19" s="19">
        <f t="shared" si="0"/>
        <v>1651.1349200150717</v>
      </c>
      <c r="F19" s="19">
        <f t="shared" si="1"/>
        <v>18162.484120165787</v>
      </c>
      <c r="G19" s="18">
        <f t="shared" si="2"/>
        <v>1651.1349200150717</v>
      </c>
      <c r="H19" s="25">
        <f t="shared" si="3"/>
        <v>19813.61904018086</v>
      </c>
    </row>
    <row r="20" spans="2:8" ht="15">
      <c r="B20" s="39"/>
      <c r="C20" s="14">
        <f t="shared" si="4"/>
        <v>6</v>
      </c>
      <c r="D20" s="24">
        <v>16671.56278765078</v>
      </c>
      <c r="E20" s="19">
        <f t="shared" si="0"/>
        <v>1667.156278765078</v>
      </c>
      <c r="F20" s="19">
        <f t="shared" si="1"/>
        <v>18338.719066415855</v>
      </c>
      <c r="G20" s="18">
        <f t="shared" si="2"/>
        <v>1667.156278765078</v>
      </c>
      <c r="H20" s="25">
        <f t="shared" si="3"/>
        <v>20005.87534518093</v>
      </c>
    </row>
    <row r="21" spans="2:8" ht="15">
      <c r="B21" s="39"/>
      <c r="C21" s="14">
        <f t="shared" si="4"/>
        <v>7</v>
      </c>
      <c r="D21" s="24">
        <v>16837.515669667646</v>
      </c>
      <c r="E21" s="19">
        <f t="shared" si="0"/>
        <v>1683.7515669667646</v>
      </c>
      <c r="F21" s="19">
        <f t="shared" si="1"/>
        <v>18521.267236634412</v>
      </c>
      <c r="G21" s="18">
        <f t="shared" si="2"/>
        <v>1683.7515669667646</v>
      </c>
      <c r="H21" s="25">
        <f t="shared" si="3"/>
        <v>20205.018803601175</v>
      </c>
    </row>
    <row r="22" spans="2:8" ht="15">
      <c r="B22" s="39"/>
      <c r="C22" s="14">
        <f t="shared" si="4"/>
        <v>8</v>
      </c>
      <c r="D22" s="24">
        <v>17000.926864112793</v>
      </c>
      <c r="E22" s="19">
        <f t="shared" si="0"/>
        <v>1700.0926864112794</v>
      </c>
      <c r="F22" s="19">
        <f t="shared" si="1"/>
        <v>18701.019550524074</v>
      </c>
      <c r="G22" s="18">
        <f t="shared" si="2"/>
        <v>1700.0926864112794</v>
      </c>
      <c r="H22" s="25">
        <f t="shared" si="3"/>
        <v>20401.112236935354</v>
      </c>
    </row>
    <row r="23" spans="2:8" ht="15">
      <c r="B23" s="39"/>
      <c r="C23" s="14">
        <f t="shared" si="4"/>
        <v>9</v>
      </c>
      <c r="D23" s="24">
        <v>17164.748008166272</v>
      </c>
      <c r="E23" s="19">
        <f t="shared" si="0"/>
        <v>1716.4748008166273</v>
      </c>
      <c r="F23" s="19">
        <f t="shared" si="1"/>
        <v>18881.2228089829</v>
      </c>
      <c r="G23" s="18">
        <f t="shared" si="2"/>
        <v>1716.4748008166273</v>
      </c>
      <c r="H23" s="25">
        <f t="shared" si="3"/>
        <v>20597.69760979953</v>
      </c>
    </row>
    <row r="24" spans="2:8" ht="15">
      <c r="B24" s="39"/>
      <c r="C24" s="14">
        <f t="shared" si="4"/>
        <v>10</v>
      </c>
      <c r="D24" s="24">
        <v>17328.7331320631</v>
      </c>
      <c r="E24" s="19">
        <f t="shared" si="0"/>
        <v>1732.8733132063098</v>
      </c>
      <c r="F24" s="19">
        <f t="shared" si="1"/>
        <v>19061.606445269408</v>
      </c>
      <c r="G24" s="18">
        <f t="shared" si="2"/>
        <v>1732.8733132063098</v>
      </c>
      <c r="H24" s="25">
        <f t="shared" si="3"/>
        <v>20794.479758475718</v>
      </c>
    </row>
    <row r="25" spans="2:8" ht="15">
      <c r="B25" s="39"/>
      <c r="C25" s="14">
        <f t="shared" si="4"/>
        <v>11</v>
      </c>
      <c r="D25" s="24">
        <v>17493.128205568268</v>
      </c>
      <c r="E25" s="19">
        <f t="shared" si="0"/>
        <v>1749.3128205568269</v>
      </c>
      <c r="F25" s="19">
        <f t="shared" si="1"/>
        <v>19242.441026125096</v>
      </c>
      <c r="G25" s="18">
        <f t="shared" si="2"/>
        <v>1749.3128205568269</v>
      </c>
      <c r="H25" s="25">
        <f t="shared" si="3"/>
        <v>20991.753846681924</v>
      </c>
    </row>
    <row r="26" spans="2:8" ht="15">
      <c r="B26" s="39"/>
      <c r="C26" s="14">
        <f t="shared" si="4"/>
        <v>12</v>
      </c>
      <c r="D26" s="24">
        <v>17673.511313798783</v>
      </c>
      <c r="E26" s="19">
        <f t="shared" si="0"/>
        <v>1767.3511313798783</v>
      </c>
      <c r="F26" s="19">
        <f t="shared" si="1"/>
        <v>19440.86244517866</v>
      </c>
      <c r="G26" s="18">
        <f t="shared" si="2"/>
        <v>1767.3511313798783</v>
      </c>
      <c r="H26" s="25">
        <f t="shared" si="3"/>
        <v>21208.213576558537</v>
      </c>
    </row>
    <row r="27" spans="2:8" ht="15">
      <c r="B27" s="39"/>
      <c r="C27" s="14">
        <f t="shared" si="4"/>
        <v>13</v>
      </c>
      <c r="D27" s="24">
        <v>17854.550341402653</v>
      </c>
      <c r="E27" s="19">
        <f t="shared" si="0"/>
        <v>1785.4550341402655</v>
      </c>
      <c r="F27" s="19">
        <f t="shared" si="1"/>
        <v>19640.005375542918</v>
      </c>
      <c r="G27" s="18">
        <f t="shared" si="2"/>
        <v>1785.4550341402655</v>
      </c>
      <c r="H27" s="25">
        <f t="shared" si="3"/>
        <v>21425.460409683183</v>
      </c>
    </row>
    <row r="28" spans="2:8" ht="15">
      <c r="B28" s="39"/>
      <c r="C28" s="14">
        <f t="shared" si="4"/>
        <v>14</v>
      </c>
      <c r="D28" s="24">
        <v>18020.09327381118</v>
      </c>
      <c r="E28" s="19">
        <f t="shared" si="0"/>
        <v>1802.009327381118</v>
      </c>
      <c r="F28" s="19">
        <f t="shared" si="1"/>
        <v>19822.1026011923</v>
      </c>
      <c r="G28" s="18">
        <f t="shared" si="2"/>
        <v>1802.009327381118</v>
      </c>
      <c r="H28" s="25">
        <f t="shared" si="3"/>
        <v>21624.111928573417</v>
      </c>
    </row>
    <row r="29" spans="2:8" ht="15">
      <c r="B29" s="39"/>
      <c r="C29" s="14">
        <f t="shared" si="4"/>
        <v>15</v>
      </c>
      <c r="D29" s="24">
        <v>18202.198170396743</v>
      </c>
      <c r="E29" s="19">
        <f t="shared" si="0"/>
        <v>1820.2198170396744</v>
      </c>
      <c r="F29" s="19">
        <f t="shared" si="1"/>
        <v>20022.417987436416</v>
      </c>
      <c r="G29" s="18">
        <f t="shared" si="2"/>
        <v>1820.2198170396744</v>
      </c>
      <c r="H29" s="25">
        <f t="shared" si="3"/>
        <v>21842.63780447609</v>
      </c>
    </row>
    <row r="30" spans="2:8" ht="15">
      <c r="B30" s="39"/>
      <c r="C30" s="14">
        <f t="shared" si="4"/>
        <v>16</v>
      </c>
      <c r="D30" s="24">
        <v>18384.631026668976</v>
      </c>
      <c r="E30" s="19">
        <f t="shared" si="0"/>
        <v>1838.4631026668976</v>
      </c>
      <c r="F30" s="19">
        <f t="shared" si="1"/>
        <v>20223.094129335874</v>
      </c>
      <c r="G30" s="18">
        <f t="shared" si="2"/>
        <v>1838.4631026668976</v>
      </c>
      <c r="H30" s="25">
        <f t="shared" si="3"/>
        <v>22061.55723200277</v>
      </c>
    </row>
    <row r="31" spans="2:8" ht="15">
      <c r="B31" s="39"/>
      <c r="C31" s="14">
        <f t="shared" si="4"/>
        <v>17</v>
      </c>
      <c r="D31" s="24">
        <v>18567.883782157893</v>
      </c>
      <c r="E31" s="19">
        <f t="shared" si="0"/>
        <v>1856.7883782157894</v>
      </c>
      <c r="F31" s="19">
        <f t="shared" si="1"/>
        <v>20424.67216037368</v>
      </c>
      <c r="G31" s="18">
        <f t="shared" si="2"/>
        <v>1856.7883782157894</v>
      </c>
      <c r="H31" s="25">
        <f t="shared" si="3"/>
        <v>22281.46053858947</v>
      </c>
    </row>
    <row r="32" spans="2:8" ht="15">
      <c r="B32" s="39"/>
      <c r="C32" s="14">
        <f t="shared" si="4"/>
        <v>18</v>
      </c>
      <c r="D32" s="24">
        <v>18768.272431275527</v>
      </c>
      <c r="E32" s="19">
        <f t="shared" si="0"/>
        <v>1876.8272431275527</v>
      </c>
      <c r="F32" s="19">
        <f t="shared" si="1"/>
        <v>20645.099674403078</v>
      </c>
      <c r="G32" s="18">
        <f t="shared" si="2"/>
        <v>1876.8272431275527</v>
      </c>
      <c r="H32" s="25">
        <f t="shared" si="3"/>
        <v>22521.926917530633</v>
      </c>
    </row>
    <row r="33" spans="2:8" ht="15">
      <c r="B33" s="39"/>
      <c r="C33" s="14">
        <f t="shared" si="4"/>
        <v>19</v>
      </c>
      <c r="D33" s="24">
        <v>18952.6730456678</v>
      </c>
      <c r="E33" s="19">
        <f t="shared" si="0"/>
        <v>1895.2673045667802</v>
      </c>
      <c r="F33" s="19">
        <f t="shared" si="1"/>
        <v>20847.94035023458</v>
      </c>
      <c r="G33" s="18">
        <f t="shared" si="2"/>
        <v>1895.2673045667802</v>
      </c>
      <c r="H33" s="25">
        <f t="shared" si="3"/>
        <v>22743.20765480136</v>
      </c>
    </row>
    <row r="34" spans="2:8" ht="15">
      <c r="B34" s="39"/>
      <c r="C34" s="14">
        <f t="shared" si="4"/>
        <v>20</v>
      </c>
      <c r="D34" s="24">
        <v>19154.783483140483</v>
      </c>
      <c r="E34" s="19">
        <f t="shared" si="0"/>
        <v>1915.4783483140484</v>
      </c>
      <c r="F34" s="19">
        <f t="shared" si="1"/>
        <v>21070.261831454533</v>
      </c>
      <c r="G34" s="18">
        <f t="shared" si="2"/>
        <v>1915.4783483140484</v>
      </c>
      <c r="H34" s="25">
        <f t="shared" si="3"/>
        <v>22985.74017976858</v>
      </c>
    </row>
    <row r="35" spans="2:8" ht="15">
      <c r="B35" s="39"/>
      <c r="C35" s="14">
        <f t="shared" si="4"/>
        <v>21</v>
      </c>
      <c r="D35" s="24">
        <v>19374.68573361521</v>
      </c>
      <c r="E35" s="19">
        <f t="shared" si="0"/>
        <v>1937.468573361521</v>
      </c>
      <c r="F35" s="19">
        <f t="shared" si="1"/>
        <v>21312.154306976732</v>
      </c>
      <c r="G35" s="18">
        <f t="shared" si="2"/>
        <v>1937.468573361521</v>
      </c>
      <c r="H35" s="25">
        <f t="shared" si="3"/>
        <v>23249.622880338255</v>
      </c>
    </row>
    <row r="36" spans="2:8" ht="15">
      <c r="B36" s="39"/>
      <c r="C36" s="14">
        <f t="shared" si="4"/>
        <v>22</v>
      </c>
      <c r="D36" s="24">
        <v>19578.59994936459</v>
      </c>
      <c r="E36" s="19">
        <f t="shared" si="0"/>
        <v>1957.859994936459</v>
      </c>
      <c r="F36" s="19">
        <f t="shared" si="1"/>
        <v>21536.45994430105</v>
      </c>
      <c r="G36" s="18">
        <f t="shared" si="2"/>
        <v>1957.859994936459</v>
      </c>
      <c r="H36" s="25">
        <f t="shared" si="3"/>
        <v>23494.319939237506</v>
      </c>
    </row>
    <row r="37" spans="2:8" ht="15">
      <c r="B37" s="39"/>
      <c r="C37" s="14">
        <f t="shared" si="4"/>
        <v>23</v>
      </c>
      <c r="D37" s="24">
        <v>19800.633937802708</v>
      </c>
      <c r="E37" s="19">
        <f t="shared" si="0"/>
        <v>1980.0633937802709</v>
      </c>
      <c r="F37" s="19">
        <f t="shared" si="1"/>
        <v>21780.69733158298</v>
      </c>
      <c r="G37" s="18">
        <f t="shared" si="2"/>
        <v>1980.0633937802709</v>
      </c>
      <c r="H37" s="25">
        <f t="shared" si="3"/>
        <v>23760.76072536325</v>
      </c>
    </row>
    <row r="38" spans="2:8" ht="15">
      <c r="B38" s="39"/>
      <c r="C38" s="14">
        <f t="shared" si="4"/>
        <v>24</v>
      </c>
      <c r="D38" s="24">
        <v>20041.44361830291</v>
      </c>
      <c r="E38" s="19">
        <f t="shared" si="0"/>
        <v>2004.144361830291</v>
      </c>
      <c r="F38" s="19">
        <f t="shared" si="1"/>
        <v>22045.5879801332</v>
      </c>
      <c r="G38" s="18">
        <f t="shared" si="2"/>
        <v>2004.144361830291</v>
      </c>
      <c r="H38" s="25">
        <f t="shared" si="3"/>
        <v>24049.732341963492</v>
      </c>
    </row>
    <row r="39" spans="2:8" ht="15">
      <c r="B39" s="39"/>
      <c r="C39" s="14">
        <f t="shared" si="4"/>
        <v>25</v>
      </c>
      <c r="D39" s="24">
        <v>20265.93730439108</v>
      </c>
      <c r="E39" s="19">
        <f t="shared" si="0"/>
        <v>2026.593730439108</v>
      </c>
      <c r="F39" s="19">
        <f t="shared" si="1"/>
        <v>22292.531034830186</v>
      </c>
      <c r="G39" s="18">
        <f t="shared" si="2"/>
        <v>2026.593730439108</v>
      </c>
      <c r="H39" s="25">
        <f t="shared" si="3"/>
        <v>24319.124765269295</v>
      </c>
    </row>
    <row r="40" spans="2:8" ht="15">
      <c r="B40" s="39"/>
      <c r="C40" s="14">
        <f t="shared" si="4"/>
        <v>26</v>
      </c>
      <c r="D40" s="24">
        <v>20491.660839304277</v>
      </c>
      <c r="E40" s="19">
        <f t="shared" si="0"/>
        <v>2049.1660839304277</v>
      </c>
      <c r="F40" s="19">
        <f t="shared" si="1"/>
        <v>22540.826923234705</v>
      </c>
      <c r="G40" s="18">
        <f t="shared" si="2"/>
        <v>2049.1660839304277</v>
      </c>
      <c r="H40" s="25">
        <f t="shared" si="3"/>
        <v>24589.993007165132</v>
      </c>
    </row>
    <row r="41" spans="2:8" ht="15">
      <c r="B41" s="39"/>
      <c r="C41" s="14">
        <f t="shared" si="4"/>
        <v>27</v>
      </c>
      <c r="D41" s="24">
        <v>20700.412460432097</v>
      </c>
      <c r="E41" s="19">
        <f t="shared" si="0"/>
        <v>2070.04124604321</v>
      </c>
      <c r="F41" s="19">
        <f t="shared" si="1"/>
        <v>22770.453706475306</v>
      </c>
      <c r="G41" s="18">
        <f t="shared" si="2"/>
        <v>2070.04124604321</v>
      </c>
      <c r="H41" s="25">
        <f t="shared" si="3"/>
        <v>24840.494952518515</v>
      </c>
    </row>
    <row r="42" spans="2:8" ht="15">
      <c r="B42" s="39"/>
      <c r="C42" s="14">
        <f t="shared" si="4"/>
        <v>28</v>
      </c>
      <c r="D42" s="24">
        <v>20946.305516075743</v>
      </c>
      <c r="E42" s="19">
        <f t="shared" si="0"/>
        <v>2094.6305516075745</v>
      </c>
      <c r="F42" s="19">
        <f t="shared" si="1"/>
        <v>23040.936067683317</v>
      </c>
      <c r="G42" s="18">
        <f t="shared" si="2"/>
        <v>2094.6305516075745</v>
      </c>
      <c r="H42" s="25">
        <f t="shared" si="3"/>
        <v>25135.56661929089</v>
      </c>
    </row>
    <row r="43" spans="2:8" ht="15">
      <c r="B43" s="39"/>
      <c r="C43" s="14">
        <f t="shared" si="4"/>
        <v>29</v>
      </c>
      <c r="D43" s="24">
        <v>21175.390637777353</v>
      </c>
      <c r="E43" s="19">
        <f t="shared" si="0"/>
        <v>2117.5390637777355</v>
      </c>
      <c r="F43" s="19">
        <f t="shared" si="1"/>
        <v>23292.929701555087</v>
      </c>
      <c r="G43" s="18">
        <f t="shared" si="2"/>
        <v>2117.5390637777355</v>
      </c>
      <c r="H43" s="25">
        <f t="shared" si="3"/>
        <v>25410.468765332822</v>
      </c>
    </row>
    <row r="44" spans="2:8" ht="15">
      <c r="B44" s="39"/>
      <c r="C44" s="14">
        <f t="shared" si="4"/>
        <v>30</v>
      </c>
      <c r="D44" s="24">
        <v>21405.45963853898</v>
      </c>
      <c r="E44" s="19">
        <f t="shared" si="0"/>
        <v>2140.5459638538982</v>
      </c>
      <c r="F44" s="19">
        <f t="shared" si="1"/>
        <v>23546.00560239288</v>
      </c>
      <c r="G44" s="18">
        <f t="shared" si="2"/>
        <v>2140.5459638538982</v>
      </c>
      <c r="H44" s="25">
        <f t="shared" si="3"/>
        <v>25686.55156624678</v>
      </c>
    </row>
    <row r="45" spans="2:8" ht="15">
      <c r="B45" s="39"/>
      <c r="C45" s="14">
        <f t="shared" si="4"/>
        <v>31</v>
      </c>
      <c r="D45" s="24">
        <v>21636.840478047303</v>
      </c>
      <c r="E45" s="19">
        <f t="shared" si="0"/>
        <v>2163.68404780473</v>
      </c>
      <c r="F45" s="19">
        <f t="shared" si="1"/>
        <v>23800.524525852034</v>
      </c>
      <c r="G45" s="18">
        <f t="shared" si="2"/>
        <v>2163.68404780473</v>
      </c>
      <c r="H45" s="25">
        <f t="shared" si="3"/>
        <v>25964.208573656764</v>
      </c>
    </row>
    <row r="46" spans="2:8" ht="15">
      <c r="B46" s="39"/>
      <c r="C46" s="14">
        <f t="shared" si="4"/>
        <v>32</v>
      </c>
      <c r="D46" s="24">
        <v>21887.980888677735</v>
      </c>
      <c r="E46" s="19">
        <f t="shared" si="0"/>
        <v>2188.7980888677735</v>
      </c>
      <c r="F46" s="19">
        <f t="shared" si="1"/>
        <v>24076.77897754551</v>
      </c>
      <c r="G46" s="18">
        <f t="shared" si="2"/>
        <v>2188.7980888677735</v>
      </c>
      <c r="H46" s="25">
        <f t="shared" si="3"/>
        <v>26265.577066413283</v>
      </c>
    </row>
    <row r="47" spans="2:8" ht="15">
      <c r="B47" s="39"/>
      <c r="C47" s="14">
        <f t="shared" si="4"/>
        <v>33</v>
      </c>
      <c r="D47" s="24">
        <v>22121.73943591445</v>
      </c>
      <c r="E47" s="19">
        <f t="shared" si="0"/>
        <v>2212.173943591445</v>
      </c>
      <c r="F47" s="19">
        <f t="shared" si="1"/>
        <v>24333.913379505895</v>
      </c>
      <c r="G47" s="18">
        <f t="shared" si="2"/>
        <v>2212.173943591445</v>
      </c>
      <c r="H47" s="25">
        <f t="shared" si="3"/>
        <v>26546.08732309734</v>
      </c>
    </row>
    <row r="48" spans="2:8" ht="15">
      <c r="B48" s="39"/>
      <c r="C48" s="14">
        <f t="shared" si="4"/>
        <v>34</v>
      </c>
      <c r="D48" s="24">
        <v>22356.563852132844</v>
      </c>
      <c r="E48" s="19">
        <f t="shared" si="0"/>
        <v>2235.6563852132845</v>
      </c>
      <c r="F48" s="19">
        <f t="shared" si="1"/>
        <v>24592.22023734613</v>
      </c>
      <c r="G48" s="18">
        <f t="shared" si="2"/>
        <v>2235.6563852132845</v>
      </c>
      <c r="H48" s="25">
        <f t="shared" si="3"/>
        <v>26827.876622559415</v>
      </c>
    </row>
    <row r="49" spans="2:8" ht="15.75" thickBot="1">
      <c r="B49" s="40"/>
      <c r="C49" s="15">
        <f>+C48+1</f>
        <v>35</v>
      </c>
      <c r="D49" s="26">
        <v>22611.721768925036</v>
      </c>
      <c r="E49" s="27">
        <f t="shared" si="0"/>
        <v>2261.1721768925036</v>
      </c>
      <c r="F49" s="27">
        <f t="shared" si="1"/>
        <v>24872.893945817537</v>
      </c>
      <c r="G49" s="28">
        <f t="shared" si="2"/>
        <v>2261.1721768925036</v>
      </c>
      <c r="H49" s="29">
        <f t="shared" si="3"/>
        <v>27134.066122710043</v>
      </c>
    </row>
    <row r="50" spans="2:8" ht="15">
      <c r="B50" s="41" t="s">
        <v>7</v>
      </c>
      <c r="C50" s="42"/>
      <c r="D50" s="42"/>
      <c r="E50" s="42"/>
      <c r="F50" s="42"/>
      <c r="G50" s="42"/>
      <c r="H50" s="42"/>
    </row>
    <row r="51" spans="2:8" ht="15">
      <c r="B51" s="43" t="s">
        <v>8</v>
      </c>
      <c r="C51" s="44"/>
      <c r="D51" s="44"/>
      <c r="E51" s="44"/>
      <c r="F51" s="44"/>
      <c r="G51" s="44"/>
      <c r="H51" s="44"/>
    </row>
    <row r="52" spans="2:8" ht="15">
      <c r="B52" s="36" t="s">
        <v>9</v>
      </c>
      <c r="C52" s="45"/>
      <c r="D52" s="45"/>
      <c r="E52" s="45"/>
      <c r="F52" s="45"/>
      <c r="G52" s="45"/>
      <c r="H52" s="45"/>
    </row>
    <row r="53" spans="2:8" ht="15">
      <c r="B53" s="36" t="s">
        <v>10</v>
      </c>
      <c r="C53" s="36"/>
      <c r="D53" s="36"/>
      <c r="E53" s="36"/>
      <c r="F53" s="36"/>
      <c r="G53" s="36"/>
      <c r="H53" s="36"/>
    </row>
    <row r="54" spans="2:8" ht="15">
      <c r="B54" s="36" t="s">
        <v>11</v>
      </c>
      <c r="C54" s="36"/>
      <c r="D54" s="36"/>
      <c r="E54" s="36"/>
      <c r="F54" s="36"/>
      <c r="G54" s="36"/>
      <c r="H54" s="36"/>
    </row>
  </sheetData>
  <sheetProtection/>
  <mergeCells count="7">
    <mergeCell ref="B54:H54"/>
    <mergeCell ref="B9:H9"/>
    <mergeCell ref="B12:B49"/>
    <mergeCell ref="B50:H50"/>
    <mergeCell ref="B51:H51"/>
    <mergeCell ref="B52:H52"/>
    <mergeCell ref="B53:H5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9:H5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7109375" style="0" customWidth="1"/>
  </cols>
  <sheetData>
    <row r="9" spans="2:8" ht="20.25">
      <c r="B9" s="37" t="s">
        <v>22</v>
      </c>
      <c r="C9" s="37"/>
      <c r="D9" s="37"/>
      <c r="E9" s="37"/>
      <c r="F9" s="37"/>
      <c r="G9" s="37"/>
      <c r="H9" s="37"/>
    </row>
    <row r="10" ht="15.75" thickBot="1"/>
    <row r="11" spans="4:8" ht="15.75" thickBot="1">
      <c r="D11" s="3" t="s">
        <v>4</v>
      </c>
      <c r="E11" s="4">
        <v>0.1</v>
      </c>
      <c r="F11" s="4">
        <v>0.1</v>
      </c>
      <c r="G11" s="4">
        <v>0.1</v>
      </c>
      <c r="H11" s="4">
        <v>0.2</v>
      </c>
    </row>
    <row r="12" spans="2:8" ht="15.75" thickBot="1">
      <c r="B12" s="38" t="s">
        <v>1</v>
      </c>
      <c r="C12" s="1"/>
      <c r="D12" s="8">
        <v>42826</v>
      </c>
      <c r="E12" s="11">
        <v>42826</v>
      </c>
      <c r="F12" s="9">
        <v>42917</v>
      </c>
      <c r="G12" s="12">
        <v>42917</v>
      </c>
      <c r="H12" s="10">
        <v>43040</v>
      </c>
    </row>
    <row r="13" spans="2:8" ht="15.75" thickBot="1">
      <c r="B13" s="39"/>
      <c r="C13" s="2" t="s">
        <v>2</v>
      </c>
      <c r="D13" s="16" t="s">
        <v>5</v>
      </c>
      <c r="E13" s="17" t="s">
        <v>6</v>
      </c>
      <c r="F13" s="5" t="s">
        <v>5</v>
      </c>
      <c r="G13" s="6" t="s">
        <v>6</v>
      </c>
      <c r="H13" s="7" t="s">
        <v>5</v>
      </c>
    </row>
    <row r="14" spans="2:8" ht="15">
      <c r="B14" s="39"/>
      <c r="C14" s="13" t="s">
        <v>3</v>
      </c>
      <c r="D14" s="20">
        <v>15800.22420672068</v>
      </c>
      <c r="E14" s="21">
        <f>D14*E$11</f>
        <v>1580.0224206720682</v>
      </c>
      <c r="F14" s="21">
        <f>D14+E14</f>
        <v>17380.24662739275</v>
      </c>
      <c r="G14" s="22">
        <f>D14*G$11</f>
        <v>1580.0224206720682</v>
      </c>
      <c r="H14" s="23">
        <f>F14+G14</f>
        <v>18960.269048064816</v>
      </c>
    </row>
    <row r="15" spans="2:8" ht="15">
      <c r="B15" s="39"/>
      <c r="C15" s="14">
        <v>1</v>
      </c>
      <c r="D15" s="24">
        <v>15991.266004768107</v>
      </c>
      <c r="E15" s="19">
        <f aca="true" t="shared" si="0" ref="E15:E49">D15*E$11</f>
        <v>1599.1266004768108</v>
      </c>
      <c r="F15" s="19">
        <f aca="true" t="shared" si="1" ref="F15:F49">D15+E15</f>
        <v>17590.392605244917</v>
      </c>
      <c r="G15" s="18">
        <f aca="true" t="shared" si="2" ref="G15:G49">D15*G$11</f>
        <v>1599.1266004768108</v>
      </c>
      <c r="H15" s="25">
        <f aca="true" t="shared" si="3" ref="H15:H49">F15+G15</f>
        <v>19189.51920572173</v>
      </c>
    </row>
    <row r="16" spans="2:8" ht="15">
      <c r="B16" s="39"/>
      <c r="C16" s="14">
        <f aca="true" t="shared" si="4" ref="C16:C48">+C15+1</f>
        <v>2</v>
      </c>
      <c r="D16" s="24">
        <v>16154.431229448242</v>
      </c>
      <c r="E16" s="19">
        <f t="shared" si="0"/>
        <v>1615.4431229448244</v>
      </c>
      <c r="F16" s="19">
        <f t="shared" si="1"/>
        <v>17769.874352393068</v>
      </c>
      <c r="G16" s="18">
        <f t="shared" si="2"/>
        <v>1615.4431229448244</v>
      </c>
      <c r="H16" s="25">
        <f t="shared" si="3"/>
        <v>19385.31747533789</v>
      </c>
    </row>
    <row r="17" spans="2:8" ht="15">
      <c r="B17" s="39"/>
      <c r="C17" s="14">
        <f t="shared" si="4"/>
        <v>3</v>
      </c>
      <c r="D17" s="24">
        <v>16317.678444050049</v>
      </c>
      <c r="E17" s="19">
        <f t="shared" si="0"/>
        <v>1631.767844405005</v>
      </c>
      <c r="F17" s="19">
        <f t="shared" si="1"/>
        <v>17949.446288455052</v>
      </c>
      <c r="G17" s="18">
        <f t="shared" si="2"/>
        <v>1631.767844405005</v>
      </c>
      <c r="H17" s="25">
        <f t="shared" si="3"/>
        <v>19581.214132860056</v>
      </c>
    </row>
    <row r="18" spans="2:8" ht="15">
      <c r="B18" s="39"/>
      <c r="C18" s="14">
        <f t="shared" si="4"/>
        <v>4</v>
      </c>
      <c r="D18" s="24">
        <v>16481.253618338535</v>
      </c>
      <c r="E18" s="19">
        <f t="shared" si="0"/>
        <v>1648.1253618338535</v>
      </c>
      <c r="F18" s="19">
        <f t="shared" si="1"/>
        <v>18129.378980172387</v>
      </c>
      <c r="G18" s="18">
        <f t="shared" si="2"/>
        <v>1648.1253618338535</v>
      </c>
      <c r="H18" s="25">
        <f t="shared" si="3"/>
        <v>19777.50434200624</v>
      </c>
    </row>
    <row r="19" spans="2:8" ht="15">
      <c r="B19" s="39"/>
      <c r="C19" s="14">
        <f t="shared" si="4"/>
        <v>5</v>
      </c>
      <c r="D19" s="24">
        <v>16645.238742235357</v>
      </c>
      <c r="E19" s="19">
        <f t="shared" si="0"/>
        <v>1664.5238742235358</v>
      </c>
      <c r="F19" s="19">
        <f t="shared" si="1"/>
        <v>18309.76261645889</v>
      </c>
      <c r="G19" s="18">
        <f t="shared" si="2"/>
        <v>1664.5238742235358</v>
      </c>
      <c r="H19" s="25">
        <f t="shared" si="3"/>
        <v>19974.286490682425</v>
      </c>
    </row>
    <row r="20" spans="2:8" ht="15">
      <c r="B20" s="39"/>
      <c r="C20" s="14">
        <f t="shared" si="4"/>
        <v>6</v>
      </c>
      <c r="D20" s="24">
        <v>16809.387845975514</v>
      </c>
      <c r="E20" s="19">
        <f t="shared" si="0"/>
        <v>1680.9387845975516</v>
      </c>
      <c r="F20" s="19">
        <f t="shared" si="1"/>
        <v>18490.326630573065</v>
      </c>
      <c r="G20" s="18">
        <f t="shared" si="2"/>
        <v>1680.9387845975516</v>
      </c>
      <c r="H20" s="25">
        <f t="shared" si="3"/>
        <v>20171.265415170616</v>
      </c>
    </row>
    <row r="21" spans="2:8" ht="15">
      <c r="B21" s="39"/>
      <c r="C21" s="14">
        <f t="shared" si="4"/>
        <v>7</v>
      </c>
      <c r="D21" s="24">
        <v>16973.94689932402</v>
      </c>
      <c r="E21" s="19">
        <f t="shared" si="0"/>
        <v>1697.394689932402</v>
      </c>
      <c r="F21" s="19">
        <f t="shared" si="1"/>
        <v>18671.341589256423</v>
      </c>
      <c r="G21" s="18">
        <f t="shared" si="2"/>
        <v>1697.394689932402</v>
      </c>
      <c r="H21" s="25">
        <f t="shared" si="3"/>
        <v>20368.736279188823</v>
      </c>
    </row>
    <row r="22" spans="2:8" ht="15">
      <c r="B22" s="39"/>
      <c r="C22" s="14">
        <f t="shared" si="4"/>
        <v>8</v>
      </c>
      <c r="D22" s="24">
        <v>17154.002047867863</v>
      </c>
      <c r="E22" s="19">
        <f t="shared" si="0"/>
        <v>1715.4002047867864</v>
      </c>
      <c r="F22" s="19">
        <f t="shared" si="1"/>
        <v>18869.40225265465</v>
      </c>
      <c r="G22" s="18">
        <f t="shared" si="2"/>
        <v>1715.4002047867864</v>
      </c>
      <c r="H22" s="25">
        <f t="shared" si="3"/>
        <v>20584.802457441438</v>
      </c>
    </row>
    <row r="23" spans="2:8" ht="15">
      <c r="B23" s="39"/>
      <c r="C23" s="14">
        <f t="shared" si="4"/>
        <v>9</v>
      </c>
      <c r="D23" s="24">
        <v>17319.13503066805</v>
      </c>
      <c r="E23" s="19">
        <f t="shared" si="0"/>
        <v>1731.913503066805</v>
      </c>
      <c r="F23" s="19">
        <f t="shared" si="1"/>
        <v>19051.048533734855</v>
      </c>
      <c r="G23" s="18">
        <f t="shared" si="2"/>
        <v>1731.913503066805</v>
      </c>
      <c r="H23" s="25">
        <f t="shared" si="3"/>
        <v>20782.96203680166</v>
      </c>
    </row>
    <row r="24" spans="2:8" ht="15">
      <c r="B24" s="39"/>
      <c r="C24" s="14">
        <f t="shared" si="4"/>
        <v>10</v>
      </c>
      <c r="D24" s="24">
        <v>17484.513983233235</v>
      </c>
      <c r="E24" s="19">
        <f t="shared" si="0"/>
        <v>1748.4513983233237</v>
      </c>
      <c r="F24" s="19">
        <f t="shared" si="1"/>
        <v>19232.965381556558</v>
      </c>
      <c r="G24" s="18">
        <f t="shared" si="2"/>
        <v>1748.4513983233237</v>
      </c>
      <c r="H24" s="25">
        <f t="shared" si="3"/>
        <v>20981.41677987988</v>
      </c>
    </row>
    <row r="25" spans="2:8" ht="15">
      <c r="B25" s="39"/>
      <c r="C25" s="14">
        <f t="shared" si="4"/>
        <v>11</v>
      </c>
      <c r="D25" s="24">
        <v>17650.302885406763</v>
      </c>
      <c r="E25" s="19">
        <f t="shared" si="0"/>
        <v>1765.0302885406763</v>
      </c>
      <c r="F25" s="19">
        <f t="shared" si="1"/>
        <v>19415.333173947438</v>
      </c>
      <c r="G25" s="18">
        <f t="shared" si="2"/>
        <v>1765.0302885406763</v>
      </c>
      <c r="H25" s="25">
        <f t="shared" si="3"/>
        <v>21180.363462488116</v>
      </c>
    </row>
    <row r="26" spans="2:8" ht="15">
      <c r="B26" s="39"/>
      <c r="C26" s="14">
        <f t="shared" si="4"/>
        <v>12</v>
      </c>
      <c r="D26" s="24">
        <v>17832.243802148987</v>
      </c>
      <c r="E26" s="19">
        <f t="shared" si="0"/>
        <v>1783.2243802148987</v>
      </c>
      <c r="F26" s="19">
        <f t="shared" si="1"/>
        <v>19615.468182363886</v>
      </c>
      <c r="G26" s="18">
        <f t="shared" si="2"/>
        <v>1783.2243802148987</v>
      </c>
      <c r="H26" s="25">
        <f t="shared" si="3"/>
        <v>21398.692562578784</v>
      </c>
    </row>
    <row r="27" spans="2:8" ht="15">
      <c r="B27" s="39"/>
      <c r="C27" s="14">
        <f t="shared" si="4"/>
        <v>13</v>
      </c>
      <c r="D27" s="24">
        <v>18014.59466849955</v>
      </c>
      <c r="E27" s="19">
        <f t="shared" si="0"/>
        <v>1801.459466849955</v>
      </c>
      <c r="F27" s="19">
        <f t="shared" si="1"/>
        <v>19816.054135349506</v>
      </c>
      <c r="G27" s="18">
        <f t="shared" si="2"/>
        <v>1801.459466849955</v>
      </c>
      <c r="H27" s="25">
        <f t="shared" si="3"/>
        <v>21617.513602199462</v>
      </c>
    </row>
    <row r="28" spans="2:8" ht="15">
      <c r="B28" s="39"/>
      <c r="C28" s="14">
        <f t="shared" si="4"/>
        <v>14</v>
      </c>
      <c r="D28" s="24">
        <v>18181.531429576444</v>
      </c>
      <c r="E28" s="19">
        <f t="shared" si="0"/>
        <v>1818.1531429576444</v>
      </c>
      <c r="F28" s="19">
        <f t="shared" si="1"/>
        <v>19999.68457253409</v>
      </c>
      <c r="G28" s="18">
        <f t="shared" si="2"/>
        <v>1818.1531429576444</v>
      </c>
      <c r="H28" s="25">
        <f t="shared" si="3"/>
        <v>21817.837715491733</v>
      </c>
    </row>
    <row r="29" spans="2:8" ht="15">
      <c r="B29" s="39"/>
      <c r="C29" s="14">
        <f t="shared" si="4"/>
        <v>15</v>
      </c>
      <c r="D29" s="24">
        <v>18365.03015483037</v>
      </c>
      <c r="E29" s="19">
        <f t="shared" si="0"/>
        <v>1836.503015483037</v>
      </c>
      <c r="F29" s="19">
        <f t="shared" si="1"/>
        <v>20201.533170313407</v>
      </c>
      <c r="G29" s="18">
        <f t="shared" si="2"/>
        <v>1836.503015483037</v>
      </c>
      <c r="H29" s="25">
        <f t="shared" si="3"/>
        <v>22038.036185796445</v>
      </c>
    </row>
    <row r="30" spans="2:8" ht="15">
      <c r="B30" s="39"/>
      <c r="C30" s="14">
        <f t="shared" si="4"/>
        <v>16</v>
      </c>
      <c r="D30" s="24">
        <v>18549.020819614303</v>
      </c>
      <c r="E30" s="19">
        <f t="shared" si="0"/>
        <v>1854.9020819614304</v>
      </c>
      <c r="F30" s="19">
        <f t="shared" si="1"/>
        <v>20403.922901575734</v>
      </c>
      <c r="G30" s="18">
        <f t="shared" si="2"/>
        <v>1854.9020819614304</v>
      </c>
      <c r="H30" s="25">
        <f t="shared" si="3"/>
        <v>22258.824983537164</v>
      </c>
    </row>
    <row r="31" spans="2:8" ht="15">
      <c r="B31" s="39"/>
      <c r="C31" s="14">
        <f t="shared" si="4"/>
        <v>17</v>
      </c>
      <c r="D31" s="24">
        <v>18733.503423928243</v>
      </c>
      <c r="E31" s="19">
        <f t="shared" si="0"/>
        <v>1873.3503423928244</v>
      </c>
      <c r="F31" s="19">
        <f t="shared" si="1"/>
        <v>20606.853766321066</v>
      </c>
      <c r="G31" s="18">
        <f t="shared" si="2"/>
        <v>1873.3503423928244</v>
      </c>
      <c r="H31" s="25">
        <f t="shared" si="3"/>
        <v>22480.20410871389</v>
      </c>
    </row>
    <row r="32" spans="2:8" ht="15">
      <c r="B32" s="39"/>
      <c r="C32" s="14">
        <f t="shared" si="4"/>
        <v>18</v>
      </c>
      <c r="D32" s="24">
        <v>18935.449881557583</v>
      </c>
      <c r="E32" s="19">
        <f t="shared" si="0"/>
        <v>1893.5449881557583</v>
      </c>
      <c r="F32" s="19">
        <f t="shared" si="1"/>
        <v>20828.99486971334</v>
      </c>
      <c r="G32" s="18">
        <f t="shared" si="2"/>
        <v>1893.5449881557583</v>
      </c>
      <c r="H32" s="25">
        <f t="shared" si="3"/>
        <v>22722.5398578691</v>
      </c>
    </row>
    <row r="33" spans="2:8" ht="15">
      <c r="B33" s="39"/>
      <c r="C33" s="14">
        <f t="shared" si="4"/>
        <v>19</v>
      </c>
      <c r="D33" s="24">
        <v>19121.3263145399</v>
      </c>
      <c r="E33" s="19">
        <f t="shared" si="0"/>
        <v>1912.1326314539901</v>
      </c>
      <c r="F33" s="19">
        <f t="shared" si="1"/>
        <v>21033.45894599389</v>
      </c>
      <c r="G33" s="18">
        <f t="shared" si="2"/>
        <v>1912.1326314539901</v>
      </c>
      <c r="H33" s="25">
        <f t="shared" si="3"/>
        <v>22945.59157744788</v>
      </c>
    </row>
    <row r="34" spans="2:8" ht="15">
      <c r="B34" s="39"/>
      <c r="C34" s="14">
        <f t="shared" si="4"/>
        <v>20</v>
      </c>
      <c r="D34" s="24">
        <v>19341.638514622977</v>
      </c>
      <c r="E34" s="19">
        <f t="shared" si="0"/>
        <v>1934.1638514622978</v>
      </c>
      <c r="F34" s="19">
        <f t="shared" si="1"/>
        <v>21275.802366085274</v>
      </c>
      <c r="G34" s="18">
        <f t="shared" si="2"/>
        <v>1934.1638514622978</v>
      </c>
      <c r="H34" s="25">
        <f t="shared" si="3"/>
        <v>23209.96621754757</v>
      </c>
    </row>
    <row r="35" spans="2:8" ht="15">
      <c r="B35" s="39"/>
      <c r="C35" s="14">
        <f t="shared" si="4"/>
        <v>21</v>
      </c>
      <c r="D35" s="24">
        <v>19563.18056353108</v>
      </c>
      <c r="E35" s="19">
        <f t="shared" si="0"/>
        <v>1956.3180563531082</v>
      </c>
      <c r="F35" s="19">
        <f t="shared" si="1"/>
        <v>21519.49861988419</v>
      </c>
      <c r="G35" s="18">
        <f t="shared" si="2"/>
        <v>1956.3180563531082</v>
      </c>
      <c r="H35" s="25">
        <f t="shared" si="3"/>
        <v>23475.8166762373</v>
      </c>
    </row>
    <row r="36" spans="2:8" ht="15">
      <c r="B36" s="39"/>
      <c r="C36" s="14">
        <f t="shared" si="4"/>
        <v>22</v>
      </c>
      <c r="D36" s="24">
        <v>19785.952461264213</v>
      </c>
      <c r="E36" s="19">
        <f t="shared" si="0"/>
        <v>1978.5952461264214</v>
      </c>
      <c r="F36" s="19">
        <f t="shared" si="1"/>
        <v>21764.547707390633</v>
      </c>
      <c r="G36" s="18">
        <f t="shared" si="2"/>
        <v>1978.5952461264214</v>
      </c>
      <c r="H36" s="25">
        <f t="shared" si="3"/>
        <v>23743.142953517054</v>
      </c>
    </row>
    <row r="37" spans="2:8" ht="15">
      <c r="B37" s="39"/>
      <c r="C37" s="14">
        <f t="shared" si="4"/>
        <v>23</v>
      </c>
      <c r="D37" s="24">
        <v>20009.626248135693</v>
      </c>
      <c r="E37" s="19">
        <f t="shared" si="0"/>
        <v>2000.9626248135694</v>
      </c>
      <c r="F37" s="19">
        <f t="shared" si="1"/>
        <v>22010.58887294926</v>
      </c>
      <c r="G37" s="18">
        <f t="shared" si="2"/>
        <v>2000.9626248135694</v>
      </c>
      <c r="H37" s="25">
        <f t="shared" si="3"/>
        <v>24011.55149776283</v>
      </c>
    </row>
    <row r="38" spans="2:8" ht="15">
      <c r="B38" s="39"/>
      <c r="C38" s="14">
        <f t="shared" si="4"/>
        <v>24</v>
      </c>
      <c r="D38" s="24">
        <v>20234.611873753878</v>
      </c>
      <c r="E38" s="19">
        <f t="shared" si="0"/>
        <v>2023.461187375388</v>
      </c>
      <c r="F38" s="19">
        <f t="shared" si="1"/>
        <v>22258.073061129267</v>
      </c>
      <c r="G38" s="18">
        <f t="shared" si="2"/>
        <v>2023.461187375388</v>
      </c>
      <c r="H38" s="25">
        <f t="shared" si="3"/>
        <v>24281.534248504657</v>
      </c>
    </row>
    <row r="39" spans="2:8" ht="15">
      <c r="B39" s="39"/>
      <c r="C39" s="14">
        <f t="shared" si="4"/>
        <v>25</v>
      </c>
      <c r="D39" s="24">
        <v>20460.73715928325</v>
      </c>
      <c r="E39" s="19">
        <f t="shared" si="0"/>
        <v>2046.073715928325</v>
      </c>
      <c r="F39" s="19">
        <f t="shared" si="1"/>
        <v>22506.810875211573</v>
      </c>
      <c r="G39" s="18">
        <f t="shared" si="2"/>
        <v>2046.073715928325</v>
      </c>
      <c r="H39" s="25">
        <f t="shared" si="3"/>
        <v>24552.884591139897</v>
      </c>
    </row>
    <row r="40" spans="2:8" ht="15">
      <c r="B40" s="39"/>
      <c r="C40" s="14">
        <f t="shared" si="4"/>
        <v>26</v>
      </c>
      <c r="D40" s="24">
        <v>20687.862721856975</v>
      </c>
      <c r="E40" s="19">
        <f t="shared" si="0"/>
        <v>2068.7862721856977</v>
      </c>
      <c r="F40" s="19">
        <f t="shared" si="1"/>
        <v>22756.648994042673</v>
      </c>
      <c r="G40" s="18">
        <f t="shared" si="2"/>
        <v>2068.7862721856977</v>
      </c>
      <c r="H40" s="25">
        <f t="shared" si="3"/>
        <v>24825.43526622837</v>
      </c>
    </row>
    <row r="41" spans="2:8" ht="15">
      <c r="B41" s="39"/>
      <c r="C41" s="14">
        <f t="shared" si="4"/>
        <v>27</v>
      </c>
      <c r="D41" s="24">
        <v>20916.209934263567</v>
      </c>
      <c r="E41" s="19">
        <f t="shared" si="0"/>
        <v>2091.6209934263566</v>
      </c>
      <c r="F41" s="19">
        <f t="shared" si="1"/>
        <v>23007.830927689924</v>
      </c>
      <c r="G41" s="18">
        <f t="shared" si="2"/>
        <v>2091.6209934263566</v>
      </c>
      <c r="H41" s="25">
        <f t="shared" si="3"/>
        <v>25099.45192111628</v>
      </c>
    </row>
    <row r="42" spans="2:8" ht="15">
      <c r="B42" s="39"/>
      <c r="C42" s="14">
        <f t="shared" si="4"/>
        <v>28</v>
      </c>
      <c r="D42" s="24">
        <v>21163.82477826226</v>
      </c>
      <c r="E42" s="19">
        <f t="shared" si="0"/>
        <v>2116.382477826226</v>
      </c>
      <c r="F42" s="19">
        <f t="shared" si="1"/>
        <v>23280.207256088484</v>
      </c>
      <c r="G42" s="18">
        <f t="shared" si="2"/>
        <v>2116.382477826226</v>
      </c>
      <c r="H42" s="25">
        <f t="shared" si="3"/>
        <v>25396.589733914712</v>
      </c>
    </row>
    <row r="43" spans="2:8" ht="15">
      <c r="B43" s="39"/>
      <c r="C43" s="14">
        <f t="shared" si="4"/>
        <v>29</v>
      </c>
      <c r="D43" s="24">
        <v>21394.6316883189</v>
      </c>
      <c r="E43" s="19">
        <f t="shared" si="0"/>
        <v>2139.46316883189</v>
      </c>
      <c r="F43" s="19">
        <f t="shared" si="1"/>
        <v>23534.09485715079</v>
      </c>
      <c r="G43" s="18">
        <f t="shared" si="2"/>
        <v>2139.46316883189</v>
      </c>
      <c r="H43" s="25">
        <f t="shared" si="3"/>
        <v>25673.558025982682</v>
      </c>
    </row>
    <row r="44" spans="2:8" ht="15">
      <c r="B44" s="39"/>
      <c r="C44" s="14">
        <f t="shared" si="4"/>
        <v>30</v>
      </c>
      <c r="D44" s="24">
        <v>21626.3404875139</v>
      </c>
      <c r="E44" s="19">
        <f t="shared" si="0"/>
        <v>2162.63404875139</v>
      </c>
      <c r="F44" s="19">
        <f t="shared" si="1"/>
        <v>23788.97453626529</v>
      </c>
      <c r="G44" s="18">
        <f t="shared" si="2"/>
        <v>2162.63404875139</v>
      </c>
      <c r="H44" s="25">
        <f t="shared" si="3"/>
        <v>25951.60858501668</v>
      </c>
    </row>
    <row r="45" spans="2:8" ht="15">
      <c r="B45" s="39"/>
      <c r="C45" s="14">
        <f t="shared" si="4"/>
        <v>31</v>
      </c>
      <c r="D45" s="24">
        <v>21878.05482759601</v>
      </c>
      <c r="E45" s="19">
        <f t="shared" si="0"/>
        <v>2187.805482759601</v>
      </c>
      <c r="F45" s="19">
        <f t="shared" si="1"/>
        <v>24065.860310355612</v>
      </c>
      <c r="G45" s="18">
        <f t="shared" si="2"/>
        <v>2187.805482759601</v>
      </c>
      <c r="H45" s="25">
        <f t="shared" si="3"/>
        <v>26253.665793115215</v>
      </c>
    </row>
    <row r="46" spans="2:8" ht="15">
      <c r="B46" s="39"/>
      <c r="C46" s="14">
        <f t="shared" si="4"/>
        <v>32</v>
      </c>
      <c r="D46" s="24">
        <v>22112.223324441064</v>
      </c>
      <c r="E46" s="19">
        <f t="shared" si="0"/>
        <v>2211.2223324441065</v>
      </c>
      <c r="F46" s="19">
        <f t="shared" si="1"/>
        <v>24323.44565688517</v>
      </c>
      <c r="G46" s="18">
        <f t="shared" si="2"/>
        <v>2211.2223324441065</v>
      </c>
      <c r="H46" s="25">
        <f t="shared" si="3"/>
        <v>26534.66798932928</v>
      </c>
    </row>
    <row r="47" spans="2:8" ht="15">
      <c r="B47" s="39"/>
      <c r="C47" s="14">
        <f t="shared" si="4"/>
        <v>33</v>
      </c>
      <c r="D47" s="24">
        <v>22366.479352094895</v>
      </c>
      <c r="E47" s="19">
        <f t="shared" si="0"/>
        <v>2236.64793520949</v>
      </c>
      <c r="F47" s="19">
        <f t="shared" si="1"/>
        <v>24603.127287304385</v>
      </c>
      <c r="G47" s="18">
        <f t="shared" si="2"/>
        <v>2236.64793520949</v>
      </c>
      <c r="H47" s="25">
        <f t="shared" si="3"/>
        <v>26839.775222513876</v>
      </c>
    </row>
    <row r="48" spans="2:8" ht="15">
      <c r="B48" s="39"/>
      <c r="C48" s="14">
        <f t="shared" si="4"/>
        <v>34</v>
      </c>
      <c r="D48" s="24">
        <v>22603.18953651167</v>
      </c>
      <c r="E48" s="19">
        <f t="shared" si="0"/>
        <v>2260.318953651167</v>
      </c>
      <c r="F48" s="19">
        <f t="shared" si="1"/>
        <v>24863.508490162836</v>
      </c>
      <c r="G48" s="18">
        <f t="shared" si="2"/>
        <v>2260.318953651167</v>
      </c>
      <c r="H48" s="25">
        <f t="shared" si="3"/>
        <v>27123.827443814003</v>
      </c>
    </row>
    <row r="49" spans="2:8" ht="15.75" thickBot="1">
      <c r="B49" s="40"/>
      <c r="C49" s="15">
        <f>+C48+1</f>
        <v>35</v>
      </c>
      <c r="D49" s="26">
        <v>22860.151231580563</v>
      </c>
      <c r="E49" s="27">
        <f t="shared" si="0"/>
        <v>2286.015123158056</v>
      </c>
      <c r="F49" s="27">
        <f t="shared" si="1"/>
        <v>25146.16635473862</v>
      </c>
      <c r="G49" s="28">
        <f t="shared" si="2"/>
        <v>2286.015123158056</v>
      </c>
      <c r="H49" s="29">
        <f t="shared" si="3"/>
        <v>27432.181477896676</v>
      </c>
    </row>
    <row r="50" spans="2:8" ht="15">
      <c r="B50" s="41" t="s">
        <v>7</v>
      </c>
      <c r="C50" s="42"/>
      <c r="D50" s="42"/>
      <c r="E50" s="42"/>
      <c r="F50" s="42"/>
      <c r="G50" s="42"/>
      <c r="H50" s="42"/>
    </row>
    <row r="51" spans="2:8" ht="15">
      <c r="B51" s="43" t="s">
        <v>8</v>
      </c>
      <c r="C51" s="44"/>
      <c r="D51" s="44"/>
      <c r="E51" s="44"/>
      <c r="F51" s="44"/>
      <c r="G51" s="44"/>
      <c r="H51" s="44"/>
    </row>
    <row r="52" spans="2:8" ht="15">
      <c r="B52" s="36" t="s">
        <v>9</v>
      </c>
      <c r="C52" s="45"/>
      <c r="D52" s="45"/>
      <c r="E52" s="45"/>
      <c r="F52" s="45"/>
      <c r="G52" s="45"/>
      <c r="H52" s="45"/>
    </row>
    <row r="53" spans="2:8" ht="15">
      <c r="B53" s="36" t="s">
        <v>10</v>
      </c>
      <c r="C53" s="36"/>
      <c r="D53" s="36"/>
      <c r="E53" s="36"/>
      <c r="F53" s="36"/>
      <c r="G53" s="36"/>
      <c r="H53" s="36"/>
    </row>
    <row r="54" spans="2:8" ht="15">
      <c r="B54" s="36" t="s">
        <v>11</v>
      </c>
      <c r="C54" s="36"/>
      <c r="D54" s="36"/>
      <c r="E54" s="36"/>
      <c r="F54" s="36"/>
      <c r="G54" s="36"/>
      <c r="H54" s="36"/>
    </row>
  </sheetData>
  <sheetProtection/>
  <mergeCells count="7">
    <mergeCell ref="B54:H54"/>
    <mergeCell ref="B9:H9"/>
    <mergeCell ref="B12:B49"/>
    <mergeCell ref="B50:H50"/>
    <mergeCell ref="B51:H51"/>
    <mergeCell ref="B52:H52"/>
    <mergeCell ref="B53:H5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9:H5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7109375" style="0" customWidth="1"/>
  </cols>
  <sheetData>
    <row r="9" spans="2:8" ht="20.25">
      <c r="B9" s="37" t="s">
        <v>23</v>
      </c>
      <c r="C9" s="37"/>
      <c r="D9" s="37"/>
      <c r="E9" s="37"/>
      <c r="F9" s="37"/>
      <c r="G9" s="37"/>
      <c r="H9" s="37"/>
    </row>
    <row r="10" ht="15.75" thickBot="1"/>
    <row r="11" spans="4:8" ht="15.75" thickBot="1">
      <c r="D11" s="3" t="s">
        <v>4</v>
      </c>
      <c r="E11" s="4">
        <v>0.1</v>
      </c>
      <c r="F11" s="4">
        <v>0.1</v>
      </c>
      <c r="G11" s="4">
        <v>0.1</v>
      </c>
      <c r="H11" s="4">
        <v>0.2</v>
      </c>
    </row>
    <row r="12" spans="2:8" ht="15.75" thickBot="1">
      <c r="B12" s="38" t="s">
        <v>1</v>
      </c>
      <c r="C12" s="1"/>
      <c r="D12" s="8">
        <v>42826</v>
      </c>
      <c r="E12" s="11">
        <v>42826</v>
      </c>
      <c r="F12" s="9">
        <v>42917</v>
      </c>
      <c r="G12" s="12">
        <v>42917</v>
      </c>
      <c r="H12" s="10">
        <v>43040</v>
      </c>
    </row>
    <row r="13" spans="2:8" ht="15.75" thickBot="1">
      <c r="B13" s="39"/>
      <c r="C13" s="2" t="s">
        <v>2</v>
      </c>
      <c r="D13" s="16" t="s">
        <v>5</v>
      </c>
      <c r="E13" s="17" t="s">
        <v>6</v>
      </c>
      <c r="F13" s="5" t="s">
        <v>5</v>
      </c>
      <c r="G13" s="6" t="s">
        <v>6</v>
      </c>
      <c r="H13" s="7" t="s">
        <v>5</v>
      </c>
    </row>
    <row r="14" spans="2:8" ht="15">
      <c r="B14" s="39"/>
      <c r="C14" s="13" t="s">
        <v>3</v>
      </c>
      <c r="D14" s="20">
        <v>16111.703919139283</v>
      </c>
      <c r="E14" s="21">
        <f>D14*E$11</f>
        <v>1611.1703919139284</v>
      </c>
      <c r="F14" s="21">
        <f>D14+E14</f>
        <v>17722.874311053212</v>
      </c>
      <c r="G14" s="22">
        <f>D14*G$11</f>
        <v>1611.1703919139284</v>
      </c>
      <c r="H14" s="23">
        <f>F14+G14</f>
        <v>19334.04470296714</v>
      </c>
    </row>
    <row r="15" spans="2:8" ht="15">
      <c r="B15" s="39"/>
      <c r="C15" s="14">
        <v>1</v>
      </c>
      <c r="D15" s="24">
        <v>16320.291560423768</v>
      </c>
      <c r="E15" s="19">
        <f aca="true" t="shared" si="0" ref="E15:E49">D15*E$11</f>
        <v>1632.0291560423768</v>
      </c>
      <c r="F15" s="19">
        <f aca="true" t="shared" si="1" ref="F15:F49">D15+E15</f>
        <v>17952.320716466143</v>
      </c>
      <c r="G15" s="18">
        <f aca="true" t="shared" si="2" ref="G15:G49">D15*G$11</f>
        <v>1632.0291560423768</v>
      </c>
      <c r="H15" s="25">
        <f aca="true" t="shared" si="3" ref="H15:H49">F15+G15</f>
        <v>19584.34987250852</v>
      </c>
    </row>
    <row r="16" spans="2:8" ht="15">
      <c r="B16" s="39"/>
      <c r="C16" s="14">
        <f aca="true" t="shared" si="4" ref="C16:C48">+C15+1</f>
        <v>2</v>
      </c>
      <c r="D16" s="24">
        <v>16501.084618262626</v>
      </c>
      <c r="E16" s="19">
        <f t="shared" si="0"/>
        <v>1650.1084618262628</v>
      </c>
      <c r="F16" s="19">
        <f t="shared" si="1"/>
        <v>18151.193080088888</v>
      </c>
      <c r="G16" s="18">
        <f t="shared" si="2"/>
        <v>1650.1084618262628</v>
      </c>
      <c r="H16" s="25">
        <f t="shared" si="3"/>
        <v>19801.30154191515</v>
      </c>
    </row>
    <row r="17" spans="2:8" ht="15">
      <c r="B17" s="39"/>
      <c r="C17" s="14">
        <f t="shared" si="4"/>
        <v>3</v>
      </c>
      <c r="D17" s="24">
        <v>16667.77540957452</v>
      </c>
      <c r="E17" s="19">
        <f t="shared" si="0"/>
        <v>1666.777540957452</v>
      </c>
      <c r="F17" s="19">
        <f t="shared" si="1"/>
        <v>18334.552950531972</v>
      </c>
      <c r="G17" s="18">
        <f t="shared" si="2"/>
        <v>1666.777540957452</v>
      </c>
      <c r="H17" s="25">
        <f t="shared" si="3"/>
        <v>20001.330491489425</v>
      </c>
    </row>
    <row r="18" spans="2:8" ht="15">
      <c r="B18" s="39"/>
      <c r="C18" s="14">
        <f t="shared" si="4"/>
        <v>4</v>
      </c>
      <c r="D18" s="24">
        <v>16834.79416057307</v>
      </c>
      <c r="E18" s="19">
        <f t="shared" si="0"/>
        <v>1683.4794160573072</v>
      </c>
      <c r="F18" s="19">
        <f t="shared" si="1"/>
        <v>18518.273576630378</v>
      </c>
      <c r="G18" s="18">
        <f t="shared" si="2"/>
        <v>1683.4794160573072</v>
      </c>
      <c r="H18" s="25">
        <f t="shared" si="3"/>
        <v>20201.752992687685</v>
      </c>
    </row>
    <row r="19" spans="2:8" ht="15">
      <c r="B19" s="39"/>
      <c r="C19" s="14">
        <f t="shared" si="4"/>
        <v>5</v>
      </c>
      <c r="D19" s="24">
        <v>17002.058881336638</v>
      </c>
      <c r="E19" s="19">
        <f t="shared" si="0"/>
        <v>1700.2058881336638</v>
      </c>
      <c r="F19" s="19">
        <f t="shared" si="1"/>
        <v>18702.2647694703</v>
      </c>
      <c r="G19" s="18">
        <f t="shared" si="2"/>
        <v>1700.2058881336638</v>
      </c>
      <c r="H19" s="25">
        <f t="shared" si="3"/>
        <v>20402.470657603964</v>
      </c>
    </row>
    <row r="20" spans="2:8" ht="15">
      <c r="B20" s="39"/>
      <c r="C20" s="14">
        <f t="shared" si="4"/>
        <v>6</v>
      </c>
      <c r="D20" s="24">
        <v>17169.65156178687</v>
      </c>
      <c r="E20" s="19">
        <f t="shared" si="0"/>
        <v>1716.9651561786873</v>
      </c>
      <c r="F20" s="19">
        <f t="shared" si="1"/>
        <v>18886.61671796556</v>
      </c>
      <c r="G20" s="18">
        <f t="shared" si="2"/>
        <v>1716.9651561786873</v>
      </c>
      <c r="H20" s="25">
        <f t="shared" si="3"/>
        <v>20603.58187414425</v>
      </c>
    </row>
    <row r="21" spans="2:8" ht="15">
      <c r="B21" s="39"/>
      <c r="C21" s="14">
        <f t="shared" si="4"/>
        <v>7</v>
      </c>
      <c r="D21" s="24">
        <v>17337.572201923784</v>
      </c>
      <c r="E21" s="19">
        <f t="shared" si="0"/>
        <v>1733.7572201923786</v>
      </c>
      <c r="F21" s="19">
        <f t="shared" si="1"/>
        <v>19071.329422116163</v>
      </c>
      <c r="G21" s="18">
        <f t="shared" si="2"/>
        <v>1733.7572201923786</v>
      </c>
      <c r="H21" s="25">
        <f t="shared" si="3"/>
        <v>20805.086642308543</v>
      </c>
    </row>
    <row r="22" spans="2:8" ht="15">
      <c r="B22" s="39"/>
      <c r="C22" s="14">
        <f t="shared" si="4"/>
        <v>8</v>
      </c>
      <c r="D22" s="24">
        <v>17505.656821904035</v>
      </c>
      <c r="E22" s="19">
        <f t="shared" si="0"/>
        <v>1750.5656821904035</v>
      </c>
      <c r="F22" s="19">
        <f t="shared" si="1"/>
        <v>19256.22250409444</v>
      </c>
      <c r="G22" s="18">
        <f t="shared" si="2"/>
        <v>1750.5656821904035</v>
      </c>
      <c r="H22" s="25">
        <f t="shared" si="3"/>
        <v>21006.788186284844</v>
      </c>
    </row>
    <row r="23" spans="2:8" ht="15">
      <c r="B23" s="39"/>
      <c r="C23" s="14">
        <f t="shared" si="4"/>
        <v>9</v>
      </c>
      <c r="D23" s="24">
        <v>17689.5654967663</v>
      </c>
      <c r="E23" s="19">
        <f t="shared" si="0"/>
        <v>1768.95654967663</v>
      </c>
      <c r="F23" s="19">
        <f t="shared" si="1"/>
        <v>19458.52204644293</v>
      </c>
      <c r="G23" s="18">
        <f t="shared" si="2"/>
        <v>1768.95654967663</v>
      </c>
      <c r="H23" s="25">
        <f t="shared" si="3"/>
        <v>21227.47859611956</v>
      </c>
    </row>
    <row r="24" spans="2:8" ht="15">
      <c r="B24" s="39"/>
      <c r="C24" s="14">
        <f t="shared" si="4"/>
        <v>10</v>
      </c>
      <c r="D24" s="24">
        <v>17858.38802604156</v>
      </c>
      <c r="E24" s="19">
        <f t="shared" si="0"/>
        <v>1785.8388026041562</v>
      </c>
      <c r="F24" s="19">
        <f t="shared" si="1"/>
        <v>19644.22682864572</v>
      </c>
      <c r="G24" s="18">
        <f t="shared" si="2"/>
        <v>1785.8388026041562</v>
      </c>
      <c r="H24" s="25">
        <f t="shared" si="3"/>
        <v>21430.065631249876</v>
      </c>
    </row>
    <row r="25" spans="2:8" ht="15">
      <c r="B25" s="39"/>
      <c r="C25" s="14">
        <f t="shared" si="4"/>
        <v>11</v>
      </c>
      <c r="D25" s="24">
        <v>18027.538515003504</v>
      </c>
      <c r="E25" s="19">
        <f t="shared" si="0"/>
        <v>1802.7538515003505</v>
      </c>
      <c r="F25" s="19">
        <f t="shared" si="1"/>
        <v>19830.292366503854</v>
      </c>
      <c r="G25" s="18">
        <f t="shared" si="2"/>
        <v>1802.7538515003505</v>
      </c>
      <c r="H25" s="25">
        <f t="shared" si="3"/>
        <v>21633.046218004205</v>
      </c>
    </row>
    <row r="26" spans="2:8" ht="15">
      <c r="B26" s="39"/>
      <c r="C26" s="14">
        <f t="shared" si="4"/>
        <v>12</v>
      </c>
      <c r="D26" s="24">
        <v>18212.84101853413</v>
      </c>
      <c r="E26" s="19">
        <f t="shared" si="0"/>
        <v>1821.2841018534132</v>
      </c>
      <c r="F26" s="19">
        <f t="shared" si="1"/>
        <v>20034.125120387544</v>
      </c>
      <c r="G26" s="18">
        <f t="shared" si="2"/>
        <v>1821.2841018534132</v>
      </c>
      <c r="H26" s="25">
        <f t="shared" si="3"/>
        <v>21855.409222240956</v>
      </c>
    </row>
    <row r="27" spans="2:8" ht="15">
      <c r="B27" s="39"/>
      <c r="C27" s="14">
        <f t="shared" si="4"/>
        <v>13</v>
      </c>
      <c r="D27" s="24">
        <v>18398.717451516444</v>
      </c>
      <c r="E27" s="19">
        <f t="shared" si="0"/>
        <v>1839.8717451516445</v>
      </c>
      <c r="F27" s="19">
        <f t="shared" si="1"/>
        <v>20238.58919666809</v>
      </c>
      <c r="G27" s="18">
        <f t="shared" si="2"/>
        <v>1839.8717451516445</v>
      </c>
      <c r="H27" s="25">
        <f t="shared" si="3"/>
        <v>22078.460941819736</v>
      </c>
    </row>
    <row r="28" spans="2:8" ht="15">
      <c r="B28" s="39"/>
      <c r="C28" s="14">
        <f t="shared" si="4"/>
        <v>14</v>
      </c>
      <c r="D28" s="24">
        <v>18585.085824028767</v>
      </c>
      <c r="E28" s="19">
        <f t="shared" si="0"/>
        <v>1858.5085824028768</v>
      </c>
      <c r="F28" s="19">
        <f t="shared" si="1"/>
        <v>20443.594406431643</v>
      </c>
      <c r="G28" s="18">
        <f t="shared" si="2"/>
        <v>1858.5085824028768</v>
      </c>
      <c r="H28" s="25">
        <f t="shared" si="3"/>
        <v>22302.10298883452</v>
      </c>
    </row>
    <row r="29" spans="2:8" ht="15">
      <c r="B29" s="39"/>
      <c r="C29" s="14">
        <f t="shared" si="4"/>
        <v>15</v>
      </c>
      <c r="D29" s="24">
        <v>18755.794121502404</v>
      </c>
      <c r="E29" s="19">
        <f t="shared" si="0"/>
        <v>1875.5794121502404</v>
      </c>
      <c r="F29" s="19">
        <f t="shared" si="1"/>
        <v>20631.373533652644</v>
      </c>
      <c r="G29" s="18">
        <f t="shared" si="2"/>
        <v>1875.5794121502404</v>
      </c>
      <c r="H29" s="25">
        <f t="shared" si="3"/>
        <v>22506.952945802885</v>
      </c>
    </row>
    <row r="30" spans="2:8" ht="15">
      <c r="B30" s="39"/>
      <c r="C30" s="14">
        <f t="shared" si="4"/>
        <v>16</v>
      </c>
      <c r="D30" s="24">
        <v>18959.62634733011</v>
      </c>
      <c r="E30" s="19">
        <f t="shared" si="0"/>
        <v>1895.9626347330113</v>
      </c>
      <c r="F30" s="19">
        <f t="shared" si="1"/>
        <v>20855.588982063124</v>
      </c>
      <c r="G30" s="18">
        <f t="shared" si="2"/>
        <v>1895.9626347330113</v>
      </c>
      <c r="H30" s="25">
        <f t="shared" si="3"/>
        <v>22751.551616796136</v>
      </c>
    </row>
    <row r="31" spans="2:8" ht="15">
      <c r="B31" s="39"/>
      <c r="C31" s="14">
        <f t="shared" si="4"/>
        <v>17</v>
      </c>
      <c r="D31" s="24">
        <v>19147.798498119144</v>
      </c>
      <c r="E31" s="19">
        <f t="shared" si="0"/>
        <v>1914.7798498119146</v>
      </c>
      <c r="F31" s="19">
        <f t="shared" si="1"/>
        <v>21062.57834793106</v>
      </c>
      <c r="G31" s="18">
        <f t="shared" si="2"/>
        <v>1914.7798498119146</v>
      </c>
      <c r="H31" s="25">
        <f t="shared" si="3"/>
        <v>22977.358197742975</v>
      </c>
    </row>
    <row r="32" spans="2:8" ht="15">
      <c r="B32" s="39"/>
      <c r="C32" s="14">
        <f t="shared" si="4"/>
        <v>18</v>
      </c>
      <c r="D32" s="24">
        <v>19336.462588438175</v>
      </c>
      <c r="E32" s="19">
        <f t="shared" si="0"/>
        <v>1933.6462588438176</v>
      </c>
      <c r="F32" s="19">
        <f t="shared" si="1"/>
        <v>21270.108847281994</v>
      </c>
      <c r="G32" s="18">
        <f t="shared" si="2"/>
        <v>1933.6462588438176</v>
      </c>
      <c r="H32" s="25">
        <f t="shared" si="3"/>
        <v>23203.755106125813</v>
      </c>
    </row>
    <row r="33" spans="2:8" ht="15">
      <c r="B33" s="39"/>
      <c r="C33" s="14">
        <f t="shared" si="4"/>
        <v>19</v>
      </c>
      <c r="D33" s="24">
        <v>19559.316476092983</v>
      </c>
      <c r="E33" s="19">
        <f t="shared" si="0"/>
        <v>1955.9316476092984</v>
      </c>
      <c r="F33" s="19">
        <f t="shared" si="1"/>
        <v>21515.24812370228</v>
      </c>
      <c r="G33" s="18">
        <f t="shared" si="2"/>
        <v>1955.9316476092984</v>
      </c>
      <c r="H33" s="25">
        <f t="shared" si="3"/>
        <v>23471.179771311577</v>
      </c>
    </row>
    <row r="34" spans="2:8" ht="15">
      <c r="B34" s="39"/>
      <c r="C34" s="14">
        <f t="shared" si="4"/>
        <v>20</v>
      </c>
      <c r="D34" s="24">
        <v>19783.482202494484</v>
      </c>
      <c r="E34" s="19">
        <f t="shared" si="0"/>
        <v>1978.3482202494486</v>
      </c>
      <c r="F34" s="19">
        <f t="shared" si="1"/>
        <v>21761.830422743933</v>
      </c>
      <c r="G34" s="18">
        <f t="shared" si="2"/>
        <v>1978.3482202494486</v>
      </c>
      <c r="H34" s="25">
        <f t="shared" si="3"/>
        <v>23740.17864299338</v>
      </c>
    </row>
    <row r="35" spans="2:8" ht="15">
      <c r="B35" s="39"/>
      <c r="C35" s="14">
        <f t="shared" si="4"/>
        <v>21</v>
      </c>
      <c r="D35" s="24">
        <v>20008.713797877666</v>
      </c>
      <c r="E35" s="19">
        <f t="shared" si="0"/>
        <v>2000.8713797877667</v>
      </c>
      <c r="F35" s="19">
        <f t="shared" si="1"/>
        <v>22009.585177665434</v>
      </c>
      <c r="G35" s="18">
        <f t="shared" si="2"/>
        <v>2000.8713797877667</v>
      </c>
      <c r="H35" s="25">
        <f t="shared" si="3"/>
        <v>24010.456557453203</v>
      </c>
    </row>
    <row r="36" spans="2:8" ht="15">
      <c r="B36" s="39"/>
      <c r="C36" s="14">
        <f t="shared" si="4"/>
        <v>22</v>
      </c>
      <c r="D36" s="24">
        <v>20235.011262242548</v>
      </c>
      <c r="E36" s="19">
        <f t="shared" si="0"/>
        <v>2023.501126224255</v>
      </c>
      <c r="F36" s="19">
        <f t="shared" si="1"/>
        <v>22258.512388466803</v>
      </c>
      <c r="G36" s="18">
        <f t="shared" si="2"/>
        <v>2023.501126224255</v>
      </c>
      <c r="H36" s="25">
        <f t="shared" si="3"/>
        <v>24282.013514691058</v>
      </c>
    </row>
    <row r="37" spans="2:8" ht="15">
      <c r="B37" s="39"/>
      <c r="C37" s="14">
        <f t="shared" si="4"/>
        <v>23</v>
      </c>
      <c r="D37" s="24">
        <v>20480.00242874784</v>
      </c>
      <c r="E37" s="19">
        <f t="shared" si="0"/>
        <v>2048.0002428747844</v>
      </c>
      <c r="F37" s="19">
        <f t="shared" si="1"/>
        <v>22528.002671622624</v>
      </c>
      <c r="G37" s="18">
        <f t="shared" si="2"/>
        <v>2048.0002428747844</v>
      </c>
      <c r="H37" s="25">
        <f t="shared" si="3"/>
        <v>24576.002914497407</v>
      </c>
    </row>
    <row r="38" spans="2:8" ht="15">
      <c r="B38" s="39"/>
      <c r="C38" s="14">
        <f t="shared" si="4"/>
        <v>24</v>
      </c>
      <c r="D38" s="24">
        <v>20708.6776008411</v>
      </c>
      <c r="E38" s="19">
        <f t="shared" si="0"/>
        <v>2070.86776008411</v>
      </c>
      <c r="F38" s="19">
        <f t="shared" si="1"/>
        <v>22779.54536092521</v>
      </c>
      <c r="G38" s="18">
        <f t="shared" si="2"/>
        <v>2070.86776008411</v>
      </c>
      <c r="H38" s="25">
        <f t="shared" si="3"/>
        <v>24850.413121009322</v>
      </c>
    </row>
    <row r="39" spans="2:8" ht="15">
      <c r="B39" s="39"/>
      <c r="C39" s="14">
        <f t="shared" si="4"/>
        <v>25</v>
      </c>
      <c r="D39" s="24">
        <v>20956.292444839786</v>
      </c>
      <c r="E39" s="19">
        <f t="shared" si="0"/>
        <v>2095.6292444839787</v>
      </c>
      <c r="F39" s="19">
        <f t="shared" si="1"/>
        <v>23051.921689323764</v>
      </c>
      <c r="G39" s="18">
        <f t="shared" si="2"/>
        <v>2095.6292444839787</v>
      </c>
      <c r="H39" s="25">
        <f t="shared" si="3"/>
        <v>25147.550933807743</v>
      </c>
    </row>
    <row r="40" spans="2:8" ht="15">
      <c r="B40" s="39"/>
      <c r="C40" s="14">
        <f t="shared" si="4"/>
        <v>26</v>
      </c>
      <c r="D40" s="24">
        <v>21187.50930450477</v>
      </c>
      <c r="E40" s="19">
        <f t="shared" si="0"/>
        <v>2118.750930450477</v>
      </c>
      <c r="F40" s="19">
        <f t="shared" si="1"/>
        <v>23306.260234955247</v>
      </c>
      <c r="G40" s="18">
        <f t="shared" si="2"/>
        <v>2118.750930450477</v>
      </c>
      <c r="H40" s="25">
        <f t="shared" si="3"/>
        <v>25425.011165405725</v>
      </c>
    </row>
    <row r="41" spans="2:8" ht="15">
      <c r="B41" s="39"/>
      <c r="C41" s="14">
        <f t="shared" si="4"/>
        <v>27</v>
      </c>
      <c r="D41" s="24">
        <v>21437.747825996856</v>
      </c>
      <c r="E41" s="19">
        <f t="shared" si="0"/>
        <v>2143.7747825996858</v>
      </c>
      <c r="F41" s="19">
        <f t="shared" si="1"/>
        <v>23581.52260859654</v>
      </c>
      <c r="G41" s="18">
        <f t="shared" si="2"/>
        <v>2143.7747825996858</v>
      </c>
      <c r="H41" s="25">
        <f t="shared" si="3"/>
        <v>25725.297391196225</v>
      </c>
    </row>
    <row r="42" spans="2:8" ht="15">
      <c r="B42" s="39"/>
      <c r="C42" s="14">
        <f t="shared" si="4"/>
        <v>28</v>
      </c>
      <c r="D42" s="24">
        <v>21671.342393390227</v>
      </c>
      <c r="E42" s="19">
        <f t="shared" si="0"/>
        <v>2167.1342393390228</v>
      </c>
      <c r="F42" s="19">
        <f t="shared" si="1"/>
        <v>23838.47663272925</v>
      </c>
      <c r="G42" s="18">
        <f t="shared" si="2"/>
        <v>2167.1342393390228</v>
      </c>
      <c r="H42" s="25">
        <f t="shared" si="3"/>
        <v>26005.61087206827</v>
      </c>
    </row>
    <row r="43" spans="2:8" ht="15">
      <c r="B43" s="39"/>
      <c r="C43" s="14">
        <f t="shared" si="4"/>
        <v>29</v>
      </c>
      <c r="D43" s="24">
        <v>21924.36857221903</v>
      </c>
      <c r="E43" s="19">
        <f t="shared" si="0"/>
        <v>2192.436857221903</v>
      </c>
      <c r="F43" s="19">
        <f t="shared" si="1"/>
        <v>24116.805429440934</v>
      </c>
      <c r="G43" s="18">
        <f t="shared" si="2"/>
        <v>2192.436857221903</v>
      </c>
      <c r="H43" s="25">
        <f t="shared" si="3"/>
        <v>26309.242286662837</v>
      </c>
    </row>
    <row r="44" spans="2:8" ht="15">
      <c r="B44" s="39"/>
      <c r="C44" s="14">
        <f t="shared" si="4"/>
        <v>30</v>
      </c>
      <c r="D44" s="24">
        <v>22178.706589794532</v>
      </c>
      <c r="E44" s="19">
        <f t="shared" si="0"/>
        <v>2217.8706589794533</v>
      </c>
      <c r="F44" s="19">
        <f t="shared" si="1"/>
        <v>24396.577248773985</v>
      </c>
      <c r="G44" s="18">
        <f t="shared" si="2"/>
        <v>2217.8706589794533</v>
      </c>
      <c r="H44" s="25">
        <f t="shared" si="3"/>
        <v>26614.447907753438</v>
      </c>
    </row>
    <row r="45" spans="2:8" ht="15">
      <c r="B45" s="39"/>
      <c r="C45" s="14">
        <f t="shared" si="4"/>
        <v>31</v>
      </c>
      <c r="D45" s="24">
        <v>22434.520425960065</v>
      </c>
      <c r="E45" s="19">
        <f t="shared" si="0"/>
        <v>2243.452042596007</v>
      </c>
      <c r="F45" s="19">
        <f t="shared" si="1"/>
        <v>24677.972468556072</v>
      </c>
      <c r="G45" s="18">
        <f t="shared" si="2"/>
        <v>2243.452042596007</v>
      </c>
      <c r="H45" s="25">
        <f t="shared" si="3"/>
        <v>26921.42451115208</v>
      </c>
    </row>
    <row r="46" spans="2:8" ht="15">
      <c r="B46" s="39"/>
      <c r="C46" s="14">
        <f t="shared" si="4"/>
        <v>32</v>
      </c>
      <c r="D46" s="24">
        <v>22673.11637857522</v>
      </c>
      <c r="E46" s="19">
        <f t="shared" si="0"/>
        <v>2267.3116378575223</v>
      </c>
      <c r="F46" s="19">
        <f t="shared" si="1"/>
        <v>24940.428016432743</v>
      </c>
      <c r="G46" s="18">
        <f t="shared" si="2"/>
        <v>2267.3116378575223</v>
      </c>
      <c r="H46" s="25">
        <f t="shared" si="3"/>
        <v>27207.739654290264</v>
      </c>
    </row>
    <row r="47" spans="2:8" ht="15">
      <c r="B47" s="39"/>
      <c r="C47" s="14">
        <f t="shared" si="4"/>
        <v>33</v>
      </c>
      <c r="D47" s="24">
        <v>22931.553892234147</v>
      </c>
      <c r="E47" s="19">
        <f t="shared" si="0"/>
        <v>2293.1553892234147</v>
      </c>
      <c r="F47" s="19">
        <f t="shared" si="1"/>
        <v>25224.709281457563</v>
      </c>
      <c r="G47" s="18">
        <f t="shared" si="2"/>
        <v>2293.1553892234147</v>
      </c>
      <c r="H47" s="25">
        <f t="shared" si="3"/>
        <v>27517.864670680978</v>
      </c>
    </row>
    <row r="48" spans="2:8" ht="15">
      <c r="B48" s="39"/>
      <c r="C48" s="14">
        <f t="shared" si="4"/>
        <v>34</v>
      </c>
      <c r="D48" s="24">
        <v>23191.467224483105</v>
      </c>
      <c r="E48" s="19">
        <f t="shared" si="0"/>
        <v>2319.146722448311</v>
      </c>
      <c r="F48" s="19">
        <f t="shared" si="1"/>
        <v>25510.613946931415</v>
      </c>
      <c r="G48" s="18">
        <f t="shared" si="2"/>
        <v>2319.146722448311</v>
      </c>
      <c r="H48" s="25">
        <f t="shared" si="3"/>
        <v>27829.760669379724</v>
      </c>
    </row>
    <row r="49" spans="2:8" ht="15.75" thickBot="1">
      <c r="B49" s="40"/>
      <c r="C49" s="15">
        <f>+C48+1</f>
        <v>35</v>
      </c>
      <c r="D49" s="26">
        <v>23452.774385400433</v>
      </c>
      <c r="E49" s="27">
        <f t="shared" si="0"/>
        <v>2345.2774385400435</v>
      </c>
      <c r="F49" s="27">
        <f t="shared" si="1"/>
        <v>25798.051823940477</v>
      </c>
      <c r="G49" s="28">
        <f t="shared" si="2"/>
        <v>2345.2774385400435</v>
      </c>
      <c r="H49" s="29">
        <f t="shared" si="3"/>
        <v>28143.32926248052</v>
      </c>
    </row>
    <row r="50" spans="2:8" ht="15">
      <c r="B50" s="41" t="s">
        <v>7</v>
      </c>
      <c r="C50" s="42"/>
      <c r="D50" s="42"/>
      <c r="E50" s="42"/>
      <c r="F50" s="42"/>
      <c r="G50" s="42"/>
      <c r="H50" s="42"/>
    </row>
    <row r="51" spans="2:8" ht="15">
      <c r="B51" s="43" t="s">
        <v>8</v>
      </c>
      <c r="C51" s="44"/>
      <c r="D51" s="44"/>
      <c r="E51" s="44"/>
      <c r="F51" s="44"/>
      <c r="G51" s="44"/>
      <c r="H51" s="44"/>
    </row>
    <row r="52" spans="2:8" ht="15">
      <c r="B52" s="36" t="s">
        <v>9</v>
      </c>
      <c r="C52" s="45"/>
      <c r="D52" s="45"/>
      <c r="E52" s="45"/>
      <c r="F52" s="45"/>
      <c r="G52" s="45"/>
      <c r="H52" s="45"/>
    </row>
    <row r="53" spans="2:8" ht="15">
      <c r="B53" s="36" t="s">
        <v>10</v>
      </c>
      <c r="C53" s="36"/>
      <c r="D53" s="36"/>
      <c r="E53" s="36"/>
      <c r="F53" s="36"/>
      <c r="G53" s="36"/>
      <c r="H53" s="36"/>
    </row>
    <row r="54" spans="2:8" ht="15">
      <c r="B54" s="36" t="s">
        <v>11</v>
      </c>
      <c r="C54" s="36"/>
      <c r="D54" s="36"/>
      <c r="E54" s="36"/>
      <c r="F54" s="36"/>
      <c r="G54" s="36"/>
      <c r="H54" s="36"/>
    </row>
  </sheetData>
  <sheetProtection/>
  <mergeCells count="7">
    <mergeCell ref="B54:H54"/>
    <mergeCell ref="B9:H9"/>
    <mergeCell ref="B12:B49"/>
    <mergeCell ref="B50:H50"/>
    <mergeCell ref="B51:H51"/>
    <mergeCell ref="B52:H52"/>
    <mergeCell ref="B53:H5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9:H5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7109375" style="0" customWidth="1"/>
  </cols>
  <sheetData>
    <row r="9" spans="2:8" ht="20.25">
      <c r="B9" s="37" t="s">
        <v>24</v>
      </c>
      <c r="C9" s="37"/>
      <c r="D9" s="37"/>
      <c r="E9" s="37"/>
      <c r="F9" s="37"/>
      <c r="G9" s="37"/>
      <c r="H9" s="37"/>
    </row>
    <row r="10" ht="15.75" thickBot="1"/>
    <row r="11" spans="4:8" ht="15.75" thickBot="1">
      <c r="D11" s="3" t="s">
        <v>4</v>
      </c>
      <c r="E11" s="4">
        <v>0.1</v>
      </c>
      <c r="F11" s="4">
        <v>0.1</v>
      </c>
      <c r="G11" s="4">
        <v>0.1</v>
      </c>
      <c r="H11" s="4">
        <v>0.2</v>
      </c>
    </row>
    <row r="12" spans="2:8" ht="15.75" thickBot="1">
      <c r="B12" s="38" t="s">
        <v>1</v>
      </c>
      <c r="C12" s="1"/>
      <c r="D12" s="8">
        <v>42826</v>
      </c>
      <c r="E12" s="11">
        <v>42826</v>
      </c>
      <c r="F12" s="9">
        <v>42917</v>
      </c>
      <c r="G12" s="12">
        <v>42917</v>
      </c>
      <c r="H12" s="10">
        <v>43040</v>
      </c>
    </row>
    <row r="13" spans="2:8" ht="15.75" thickBot="1">
      <c r="B13" s="39"/>
      <c r="C13" s="2" t="s">
        <v>2</v>
      </c>
      <c r="D13" s="16" t="s">
        <v>5</v>
      </c>
      <c r="E13" s="17" t="s">
        <v>6</v>
      </c>
      <c r="F13" s="5" t="s">
        <v>5</v>
      </c>
      <c r="G13" s="6" t="s">
        <v>6</v>
      </c>
      <c r="H13" s="7" t="s">
        <v>5</v>
      </c>
    </row>
    <row r="14" spans="2:8" ht="15">
      <c r="B14" s="39"/>
      <c r="C14" s="13" t="s">
        <v>3</v>
      </c>
      <c r="D14" s="20">
        <v>15233.755837913066</v>
      </c>
      <c r="E14" s="21">
        <f>D14*E$11</f>
        <v>1523.3755837913068</v>
      </c>
      <c r="F14" s="21">
        <f>D14+E14</f>
        <v>16757.131421704373</v>
      </c>
      <c r="G14" s="22">
        <f>D14*G$11</f>
        <v>1523.3755837913068</v>
      </c>
      <c r="H14" s="23">
        <f>F14+G14</f>
        <v>18280.50700549568</v>
      </c>
    </row>
    <row r="15" spans="2:8" ht="15">
      <c r="B15" s="39"/>
      <c r="C15" s="14">
        <v>1</v>
      </c>
      <c r="D15" s="24">
        <v>15390.607838624732</v>
      </c>
      <c r="E15" s="19">
        <f aca="true" t="shared" si="0" ref="E15:E49">D15*E$11</f>
        <v>1539.0607838624733</v>
      </c>
      <c r="F15" s="19">
        <f aca="true" t="shared" si="1" ref="F15:F49">D15+E15</f>
        <v>16929.668622487206</v>
      </c>
      <c r="G15" s="18">
        <f aca="true" t="shared" si="2" ref="G15:G49">D15*G$11</f>
        <v>1539.0607838624733</v>
      </c>
      <c r="H15" s="25">
        <f aca="true" t="shared" si="3" ref="H15:H49">F15+G15</f>
        <v>18468.72940634968</v>
      </c>
    </row>
    <row r="16" spans="2:8" ht="15">
      <c r="B16" s="39"/>
      <c r="C16" s="14">
        <f aca="true" t="shared" si="4" ref="C16:C48">+C15+1</f>
        <v>2</v>
      </c>
      <c r="D16" s="24">
        <v>15547.705809101395</v>
      </c>
      <c r="E16" s="19">
        <f t="shared" si="0"/>
        <v>1554.7705809101396</v>
      </c>
      <c r="F16" s="19">
        <f t="shared" si="1"/>
        <v>17102.476390011536</v>
      </c>
      <c r="G16" s="18">
        <f t="shared" si="2"/>
        <v>1554.7705809101396</v>
      </c>
      <c r="H16" s="25">
        <f t="shared" si="3"/>
        <v>18657.246970921675</v>
      </c>
    </row>
    <row r="17" spans="2:8" ht="15">
      <c r="B17" s="39"/>
      <c r="C17" s="14">
        <f t="shared" si="4"/>
        <v>3</v>
      </c>
      <c r="D17" s="24">
        <v>15705.049749343067</v>
      </c>
      <c r="E17" s="19">
        <f t="shared" si="0"/>
        <v>1570.5049749343068</v>
      </c>
      <c r="F17" s="19">
        <f t="shared" si="1"/>
        <v>17275.554724277372</v>
      </c>
      <c r="G17" s="18">
        <f t="shared" si="2"/>
        <v>1570.5049749343068</v>
      </c>
      <c r="H17" s="25">
        <f t="shared" si="3"/>
        <v>18846.059699211677</v>
      </c>
    </row>
    <row r="18" spans="2:8" ht="15">
      <c r="B18" s="39"/>
      <c r="C18" s="14">
        <f t="shared" si="4"/>
        <v>4</v>
      </c>
      <c r="D18" s="24">
        <v>15862.803639193093</v>
      </c>
      <c r="E18" s="19">
        <f t="shared" si="0"/>
        <v>1586.2803639193094</v>
      </c>
      <c r="F18" s="19">
        <f t="shared" si="1"/>
        <v>17449.084003112403</v>
      </c>
      <c r="G18" s="18">
        <f t="shared" si="2"/>
        <v>1586.2803639193094</v>
      </c>
      <c r="H18" s="25">
        <f t="shared" si="3"/>
        <v>19035.36436703171</v>
      </c>
    </row>
    <row r="19" spans="2:8" ht="15">
      <c r="B19" s="39"/>
      <c r="C19" s="14">
        <f t="shared" si="4"/>
        <v>5</v>
      </c>
      <c r="D19" s="24">
        <v>16020.721508886447</v>
      </c>
      <c r="E19" s="19">
        <f t="shared" si="0"/>
        <v>1602.0721508886447</v>
      </c>
      <c r="F19" s="19">
        <f t="shared" si="1"/>
        <v>17622.793659775092</v>
      </c>
      <c r="G19" s="18">
        <f t="shared" si="2"/>
        <v>1602.0721508886447</v>
      </c>
      <c r="H19" s="25">
        <f t="shared" si="3"/>
        <v>19224.865810663738</v>
      </c>
    </row>
    <row r="20" spans="2:8" ht="15">
      <c r="B20" s="39"/>
      <c r="C20" s="14">
        <f t="shared" si="4"/>
        <v>6</v>
      </c>
      <c r="D20" s="24">
        <v>16178.967338266473</v>
      </c>
      <c r="E20" s="19">
        <f t="shared" si="0"/>
        <v>1617.8967338266475</v>
      </c>
      <c r="F20" s="19">
        <f t="shared" si="1"/>
        <v>17796.86407209312</v>
      </c>
      <c r="G20" s="18">
        <f t="shared" si="2"/>
        <v>1617.8967338266475</v>
      </c>
      <c r="H20" s="25">
        <f t="shared" si="3"/>
        <v>19414.76080591977</v>
      </c>
    </row>
    <row r="21" spans="2:8" ht="15">
      <c r="B21" s="39"/>
      <c r="C21" s="14">
        <f t="shared" si="4"/>
        <v>7</v>
      </c>
      <c r="D21" s="24">
        <v>16337.45913741151</v>
      </c>
      <c r="E21" s="19">
        <f t="shared" si="0"/>
        <v>1633.745913741151</v>
      </c>
      <c r="F21" s="19">
        <f t="shared" si="1"/>
        <v>17971.20505115266</v>
      </c>
      <c r="G21" s="18">
        <f t="shared" si="2"/>
        <v>1633.745913741151</v>
      </c>
      <c r="H21" s="25">
        <f t="shared" si="3"/>
        <v>19604.95096489381</v>
      </c>
    </row>
    <row r="22" spans="2:8" ht="15">
      <c r="B22" s="39"/>
      <c r="C22" s="14">
        <f t="shared" si="4"/>
        <v>8</v>
      </c>
      <c r="D22" s="24">
        <v>16496.19690632154</v>
      </c>
      <c r="E22" s="19">
        <f t="shared" si="0"/>
        <v>1649.619690632154</v>
      </c>
      <c r="F22" s="19">
        <f t="shared" si="1"/>
        <v>18145.816596953693</v>
      </c>
      <c r="G22" s="18">
        <f t="shared" si="2"/>
        <v>1649.619690632154</v>
      </c>
      <c r="H22" s="25">
        <f t="shared" si="3"/>
        <v>19795.436287585846</v>
      </c>
    </row>
    <row r="23" spans="2:8" ht="15">
      <c r="B23" s="39"/>
      <c r="C23" s="14">
        <f t="shared" si="4"/>
        <v>9</v>
      </c>
      <c r="D23" s="24">
        <v>16655.344624839927</v>
      </c>
      <c r="E23" s="19">
        <f t="shared" si="0"/>
        <v>1665.5344624839927</v>
      </c>
      <c r="F23" s="19">
        <f t="shared" si="1"/>
        <v>18320.87908732392</v>
      </c>
      <c r="G23" s="18">
        <f t="shared" si="2"/>
        <v>1665.5344624839927</v>
      </c>
      <c r="H23" s="25">
        <f t="shared" si="3"/>
        <v>19986.413549807912</v>
      </c>
    </row>
    <row r="24" spans="2:8" ht="15">
      <c r="B24" s="39"/>
      <c r="C24" s="14">
        <f t="shared" si="4"/>
        <v>10</v>
      </c>
      <c r="D24" s="24">
        <v>16814.738313123322</v>
      </c>
      <c r="E24" s="19">
        <f t="shared" si="0"/>
        <v>1681.4738313123323</v>
      </c>
      <c r="F24" s="19">
        <f t="shared" si="1"/>
        <v>18496.212144435653</v>
      </c>
      <c r="G24" s="18">
        <f t="shared" si="2"/>
        <v>1681.4738313123323</v>
      </c>
      <c r="H24" s="25">
        <f t="shared" si="3"/>
        <v>20177.685975747983</v>
      </c>
    </row>
    <row r="25" spans="2:8" ht="15">
      <c r="B25" s="39"/>
      <c r="C25" s="14">
        <f t="shared" si="4"/>
        <v>11</v>
      </c>
      <c r="D25" s="24">
        <v>16990.120036132063</v>
      </c>
      <c r="E25" s="19">
        <f t="shared" si="0"/>
        <v>1699.0120036132064</v>
      </c>
      <c r="F25" s="19">
        <f t="shared" si="1"/>
        <v>18689.13203974527</v>
      </c>
      <c r="G25" s="18">
        <f t="shared" si="2"/>
        <v>1699.0120036132064</v>
      </c>
      <c r="H25" s="25">
        <f t="shared" si="3"/>
        <v>20388.144043358476</v>
      </c>
    </row>
    <row r="26" spans="2:8" ht="15">
      <c r="B26" s="39"/>
      <c r="C26" s="14">
        <f t="shared" si="4"/>
        <v>12</v>
      </c>
      <c r="D26" s="24">
        <v>17166.075688592486</v>
      </c>
      <c r="E26" s="19">
        <f t="shared" si="0"/>
        <v>1716.6075688592487</v>
      </c>
      <c r="F26" s="19">
        <f t="shared" si="1"/>
        <v>18882.683257451736</v>
      </c>
      <c r="G26" s="18">
        <f t="shared" si="2"/>
        <v>1716.6075688592487</v>
      </c>
      <c r="H26" s="25">
        <f t="shared" si="3"/>
        <v>20599.290826310986</v>
      </c>
    </row>
    <row r="27" spans="2:8" ht="15">
      <c r="B27" s="39"/>
      <c r="C27" s="14">
        <f t="shared" si="4"/>
        <v>13</v>
      </c>
      <c r="D27" s="24">
        <v>17326.535245857565</v>
      </c>
      <c r="E27" s="19">
        <f t="shared" si="0"/>
        <v>1732.6535245857567</v>
      </c>
      <c r="F27" s="19">
        <f t="shared" si="1"/>
        <v>19059.18877044332</v>
      </c>
      <c r="G27" s="18">
        <f t="shared" si="2"/>
        <v>1732.6535245857567</v>
      </c>
      <c r="H27" s="25">
        <f t="shared" si="3"/>
        <v>20791.842295029077</v>
      </c>
    </row>
    <row r="28" spans="2:8" ht="15">
      <c r="B28" s="39"/>
      <c r="C28" s="14">
        <f t="shared" si="4"/>
        <v>14</v>
      </c>
      <c r="D28" s="24">
        <v>17487.404752730985</v>
      </c>
      <c r="E28" s="19">
        <f t="shared" si="0"/>
        <v>1748.7404752730986</v>
      </c>
      <c r="F28" s="19">
        <f t="shared" si="1"/>
        <v>19236.145228004083</v>
      </c>
      <c r="G28" s="18">
        <f t="shared" si="2"/>
        <v>1748.7404752730986</v>
      </c>
      <c r="H28" s="25">
        <f t="shared" si="3"/>
        <v>20984.88570327718</v>
      </c>
    </row>
    <row r="29" spans="2:8" ht="15">
      <c r="B29" s="39"/>
      <c r="C29" s="14">
        <f t="shared" si="4"/>
        <v>15</v>
      </c>
      <c r="D29" s="24">
        <v>17664.75423385977</v>
      </c>
      <c r="E29" s="19">
        <f t="shared" si="0"/>
        <v>1766.4754233859771</v>
      </c>
      <c r="F29" s="19">
        <f t="shared" si="1"/>
        <v>19431.22965724575</v>
      </c>
      <c r="G29" s="18">
        <f t="shared" si="2"/>
        <v>1766.4754233859771</v>
      </c>
      <c r="H29" s="25">
        <f t="shared" si="3"/>
        <v>21197.705080631727</v>
      </c>
    </row>
    <row r="30" spans="2:8" ht="15">
      <c r="B30" s="39"/>
      <c r="C30" s="14">
        <f t="shared" si="4"/>
        <v>16</v>
      </c>
      <c r="D30" s="24">
        <v>17842.67764444024</v>
      </c>
      <c r="E30" s="19">
        <f t="shared" si="0"/>
        <v>1784.267764444024</v>
      </c>
      <c r="F30" s="19">
        <f t="shared" si="1"/>
        <v>19626.94540888426</v>
      </c>
      <c r="G30" s="18">
        <f t="shared" si="2"/>
        <v>1784.267764444024</v>
      </c>
      <c r="H30" s="25">
        <f t="shared" si="3"/>
        <v>21411.213173328284</v>
      </c>
    </row>
    <row r="31" spans="2:8" ht="15">
      <c r="B31" s="39"/>
      <c r="C31" s="14">
        <f t="shared" si="4"/>
        <v>17</v>
      </c>
      <c r="D31" s="24">
        <v>18021.092994550712</v>
      </c>
      <c r="E31" s="19">
        <f t="shared" si="0"/>
        <v>1802.1092994550713</v>
      </c>
      <c r="F31" s="19">
        <f t="shared" si="1"/>
        <v>19823.202294005783</v>
      </c>
      <c r="G31" s="18">
        <f t="shared" si="2"/>
        <v>1802.1092994550713</v>
      </c>
      <c r="H31" s="25">
        <f t="shared" si="3"/>
        <v>21625.311593460854</v>
      </c>
    </row>
    <row r="32" spans="2:8" ht="15">
      <c r="B32" s="39"/>
      <c r="C32" s="14">
        <f t="shared" si="4"/>
        <v>18</v>
      </c>
      <c r="D32" s="24">
        <v>18200.164264034545</v>
      </c>
      <c r="E32" s="19">
        <f t="shared" si="0"/>
        <v>1820.0164264034547</v>
      </c>
      <c r="F32" s="19">
        <f t="shared" si="1"/>
        <v>20020.180690438</v>
      </c>
      <c r="G32" s="18">
        <f t="shared" si="2"/>
        <v>1820.0164264034547</v>
      </c>
      <c r="H32" s="25">
        <f t="shared" si="3"/>
        <v>21840.197116841453</v>
      </c>
    </row>
    <row r="33" spans="2:8" ht="15">
      <c r="B33" s="39"/>
      <c r="C33" s="14">
        <f t="shared" si="4"/>
        <v>19</v>
      </c>
      <c r="D33" s="24">
        <v>18396.617396912086</v>
      </c>
      <c r="E33" s="19">
        <f t="shared" si="0"/>
        <v>1839.6617396912088</v>
      </c>
      <c r="F33" s="19">
        <f t="shared" si="1"/>
        <v>20236.279136603294</v>
      </c>
      <c r="G33" s="18">
        <f t="shared" si="2"/>
        <v>1839.6617396912088</v>
      </c>
      <c r="H33" s="25">
        <f t="shared" si="3"/>
        <v>22075.940876294502</v>
      </c>
    </row>
    <row r="34" spans="2:8" ht="15">
      <c r="B34" s="39"/>
      <c r="C34" s="14">
        <f t="shared" si="4"/>
        <v>20</v>
      </c>
      <c r="D34" s="24">
        <v>18560.02859135723</v>
      </c>
      <c r="E34" s="19">
        <f t="shared" si="0"/>
        <v>1856.0028591357232</v>
      </c>
      <c r="F34" s="19">
        <f t="shared" si="1"/>
        <v>20416.031450492952</v>
      </c>
      <c r="G34" s="18">
        <f t="shared" si="2"/>
        <v>1856.0028591357232</v>
      </c>
      <c r="H34" s="25">
        <f t="shared" si="3"/>
        <v>22272.034309628674</v>
      </c>
    </row>
    <row r="35" spans="2:8" ht="15">
      <c r="B35" s="39"/>
      <c r="C35" s="14">
        <f t="shared" si="4"/>
        <v>21</v>
      </c>
      <c r="D35" s="24">
        <v>18757.875552903148</v>
      </c>
      <c r="E35" s="19">
        <f t="shared" si="0"/>
        <v>1875.787555290315</v>
      </c>
      <c r="F35" s="19">
        <f t="shared" si="1"/>
        <v>20633.66310819346</v>
      </c>
      <c r="G35" s="18">
        <f t="shared" si="2"/>
        <v>1875.787555290315</v>
      </c>
      <c r="H35" s="25">
        <f t="shared" si="3"/>
        <v>22509.450663483774</v>
      </c>
    </row>
    <row r="36" spans="2:8" ht="15">
      <c r="B36" s="39"/>
      <c r="C36" s="14">
        <f t="shared" si="4"/>
        <v>22</v>
      </c>
      <c r="D36" s="24">
        <v>18956.54241366574</v>
      </c>
      <c r="E36" s="19">
        <f t="shared" si="0"/>
        <v>1895.6542413665738</v>
      </c>
      <c r="F36" s="19">
        <f t="shared" si="1"/>
        <v>20852.196655032312</v>
      </c>
      <c r="G36" s="18">
        <f t="shared" si="2"/>
        <v>1895.6542413665738</v>
      </c>
      <c r="H36" s="25">
        <f t="shared" si="3"/>
        <v>22747.850896398886</v>
      </c>
    </row>
    <row r="37" spans="2:8" ht="15">
      <c r="B37" s="39"/>
      <c r="C37" s="14">
        <f t="shared" si="4"/>
        <v>23</v>
      </c>
      <c r="D37" s="24">
        <v>19173.575016882074</v>
      </c>
      <c r="E37" s="19">
        <f t="shared" si="0"/>
        <v>1917.3575016882075</v>
      </c>
      <c r="F37" s="19">
        <f t="shared" si="1"/>
        <v>21090.93251857028</v>
      </c>
      <c r="G37" s="18">
        <f t="shared" si="2"/>
        <v>1917.3575016882075</v>
      </c>
      <c r="H37" s="25">
        <f t="shared" si="3"/>
        <v>23008.290020258486</v>
      </c>
    </row>
    <row r="38" spans="2:8" ht="15">
      <c r="B38" s="39"/>
      <c r="C38" s="14">
        <f t="shared" si="4"/>
        <v>24</v>
      </c>
      <c r="D38" s="24">
        <v>19374.127645843044</v>
      </c>
      <c r="E38" s="19">
        <f t="shared" si="0"/>
        <v>1937.4127645843046</v>
      </c>
      <c r="F38" s="19">
        <f t="shared" si="1"/>
        <v>21311.540410427348</v>
      </c>
      <c r="G38" s="18">
        <f t="shared" si="2"/>
        <v>1937.4127645843046</v>
      </c>
      <c r="H38" s="25">
        <f t="shared" si="3"/>
        <v>23248.95317501165</v>
      </c>
    </row>
    <row r="39" spans="2:8" ht="15">
      <c r="B39" s="39"/>
      <c r="C39" s="14">
        <f t="shared" si="4"/>
        <v>25</v>
      </c>
      <c r="D39" s="24">
        <v>19593.291987022763</v>
      </c>
      <c r="E39" s="19">
        <f t="shared" si="0"/>
        <v>1959.3291987022765</v>
      </c>
      <c r="F39" s="19">
        <f t="shared" si="1"/>
        <v>21552.62118572504</v>
      </c>
      <c r="G39" s="18">
        <f t="shared" si="2"/>
        <v>1959.3291987022765</v>
      </c>
      <c r="H39" s="25">
        <f t="shared" si="3"/>
        <v>23511.950384427313</v>
      </c>
    </row>
    <row r="40" spans="2:8" ht="15">
      <c r="B40" s="39"/>
      <c r="C40" s="14">
        <f t="shared" si="4"/>
        <v>26</v>
      </c>
      <c r="D40" s="24">
        <v>19795.730384182112</v>
      </c>
      <c r="E40" s="19">
        <f t="shared" si="0"/>
        <v>1979.5730384182114</v>
      </c>
      <c r="F40" s="19">
        <f t="shared" si="1"/>
        <v>21775.303422600322</v>
      </c>
      <c r="G40" s="18">
        <f t="shared" si="2"/>
        <v>1979.5730384182114</v>
      </c>
      <c r="H40" s="25">
        <f t="shared" si="3"/>
        <v>23754.87646101853</v>
      </c>
    </row>
    <row r="41" spans="2:8" ht="15">
      <c r="B41" s="39"/>
      <c r="C41" s="14">
        <f t="shared" si="4"/>
        <v>27</v>
      </c>
      <c r="D41" s="24">
        <v>20017.026463325208</v>
      </c>
      <c r="E41" s="19">
        <f t="shared" si="0"/>
        <v>2001.702646332521</v>
      </c>
      <c r="F41" s="19">
        <f t="shared" si="1"/>
        <v>22018.72910965773</v>
      </c>
      <c r="G41" s="18">
        <f t="shared" si="2"/>
        <v>2001.702646332521</v>
      </c>
      <c r="H41" s="25">
        <f t="shared" si="3"/>
        <v>24020.43175599025</v>
      </c>
    </row>
    <row r="42" spans="2:8" ht="15">
      <c r="B42" s="39"/>
      <c r="C42" s="14">
        <f t="shared" si="4"/>
        <v>28</v>
      </c>
      <c r="D42" s="24">
        <v>20221.268638761263</v>
      </c>
      <c r="E42" s="19">
        <f t="shared" si="0"/>
        <v>2022.1268638761264</v>
      </c>
      <c r="F42" s="19">
        <f t="shared" si="1"/>
        <v>22243.395502637388</v>
      </c>
      <c r="G42" s="18">
        <f t="shared" si="2"/>
        <v>2022.1268638761264</v>
      </c>
      <c r="H42" s="25">
        <f t="shared" si="3"/>
        <v>24265.522366513513</v>
      </c>
    </row>
    <row r="43" spans="2:8" ht="15">
      <c r="B43" s="39"/>
      <c r="C43" s="14">
        <f t="shared" si="4"/>
        <v>29</v>
      </c>
      <c r="D43" s="24">
        <v>20444.61446594607</v>
      </c>
      <c r="E43" s="19">
        <f t="shared" si="0"/>
        <v>2044.461446594607</v>
      </c>
      <c r="F43" s="19">
        <f t="shared" si="1"/>
        <v>22489.075912540677</v>
      </c>
      <c r="G43" s="18">
        <f t="shared" si="2"/>
        <v>2044.461446594607</v>
      </c>
      <c r="H43" s="25">
        <f t="shared" si="3"/>
        <v>24533.537359135284</v>
      </c>
    </row>
    <row r="44" spans="2:8" ht="15">
      <c r="B44" s="39"/>
      <c r="C44" s="14">
        <f t="shared" si="4"/>
        <v>30</v>
      </c>
      <c r="D44" s="24">
        <v>20669.190141955914</v>
      </c>
      <c r="E44" s="19">
        <f t="shared" si="0"/>
        <v>2066.9190141955914</v>
      </c>
      <c r="F44" s="19">
        <f t="shared" si="1"/>
        <v>22736.109156151506</v>
      </c>
      <c r="G44" s="18">
        <f t="shared" si="2"/>
        <v>2066.9190141955914</v>
      </c>
      <c r="H44" s="25">
        <f t="shared" si="3"/>
        <v>24803.028170347097</v>
      </c>
    </row>
    <row r="45" spans="2:8" ht="15">
      <c r="B45" s="39"/>
      <c r="C45" s="14">
        <f t="shared" si="4"/>
        <v>31</v>
      </c>
      <c r="D45" s="24">
        <v>20894.749697025767</v>
      </c>
      <c r="E45" s="19">
        <f t="shared" si="0"/>
        <v>2089.474969702577</v>
      </c>
      <c r="F45" s="19">
        <f t="shared" si="1"/>
        <v>22984.224666728343</v>
      </c>
      <c r="G45" s="18">
        <f t="shared" si="2"/>
        <v>2089.474969702577</v>
      </c>
      <c r="H45" s="25">
        <f t="shared" si="3"/>
        <v>25073.69963643092</v>
      </c>
    </row>
    <row r="46" spans="2:8" ht="15">
      <c r="B46" s="39"/>
      <c r="C46" s="14">
        <f t="shared" si="4"/>
        <v>32</v>
      </c>
      <c r="D46" s="24">
        <v>21121.539100920665</v>
      </c>
      <c r="E46" s="19">
        <f t="shared" si="0"/>
        <v>2112.153910092067</v>
      </c>
      <c r="F46" s="19">
        <f t="shared" si="1"/>
        <v>23233.693011012732</v>
      </c>
      <c r="G46" s="18">
        <f t="shared" si="2"/>
        <v>2112.153910092067</v>
      </c>
      <c r="H46" s="25">
        <f t="shared" si="3"/>
        <v>25345.8469211048</v>
      </c>
    </row>
    <row r="47" spans="2:8" ht="15">
      <c r="B47" s="39"/>
      <c r="C47" s="14">
        <f t="shared" si="4"/>
        <v>33</v>
      </c>
      <c r="D47" s="24">
        <v>21349.558353640576</v>
      </c>
      <c r="E47" s="19">
        <f t="shared" si="0"/>
        <v>2134.9558353640577</v>
      </c>
      <c r="F47" s="19">
        <f t="shared" si="1"/>
        <v>23484.514189004632</v>
      </c>
      <c r="G47" s="18">
        <f t="shared" si="2"/>
        <v>2134.9558353640577</v>
      </c>
      <c r="H47" s="25">
        <f t="shared" si="3"/>
        <v>25619.47002436869</v>
      </c>
    </row>
    <row r="48" spans="2:8" ht="15">
      <c r="B48" s="39"/>
      <c r="C48" s="14">
        <f t="shared" si="4"/>
        <v>34</v>
      </c>
      <c r="D48" s="24">
        <v>21559.539823593426</v>
      </c>
      <c r="E48" s="19">
        <f t="shared" si="0"/>
        <v>2155.9539823593427</v>
      </c>
      <c r="F48" s="19">
        <f t="shared" si="1"/>
        <v>23715.49380595277</v>
      </c>
      <c r="G48" s="18">
        <f t="shared" si="2"/>
        <v>2155.9539823593427</v>
      </c>
      <c r="H48" s="25">
        <f t="shared" si="3"/>
        <v>25871.447788312114</v>
      </c>
    </row>
    <row r="49" spans="2:8" ht="15.75" thickBot="1">
      <c r="B49" s="40"/>
      <c r="C49" s="15">
        <f>+C48+1</f>
        <v>35</v>
      </c>
      <c r="D49" s="26">
        <v>21789.608824355062</v>
      </c>
      <c r="E49" s="27">
        <f t="shared" si="0"/>
        <v>2178.9608824355064</v>
      </c>
      <c r="F49" s="27">
        <f t="shared" si="1"/>
        <v>23968.569706790568</v>
      </c>
      <c r="G49" s="28">
        <f t="shared" si="2"/>
        <v>2178.9608824355064</v>
      </c>
      <c r="H49" s="29">
        <f t="shared" si="3"/>
        <v>26147.530589226073</v>
      </c>
    </row>
    <row r="50" spans="2:8" ht="15">
      <c r="B50" s="41" t="s">
        <v>7</v>
      </c>
      <c r="C50" s="42"/>
      <c r="D50" s="42"/>
      <c r="E50" s="42"/>
      <c r="F50" s="42"/>
      <c r="G50" s="42"/>
      <c r="H50" s="42"/>
    </row>
    <row r="51" spans="2:8" ht="15">
      <c r="B51" s="43" t="s">
        <v>8</v>
      </c>
      <c r="C51" s="44"/>
      <c r="D51" s="44"/>
      <c r="E51" s="44"/>
      <c r="F51" s="44"/>
      <c r="G51" s="44"/>
      <c r="H51" s="44"/>
    </row>
    <row r="52" spans="2:8" ht="15">
      <c r="B52" s="36" t="s">
        <v>9</v>
      </c>
      <c r="C52" s="45"/>
      <c r="D52" s="45"/>
      <c r="E52" s="45"/>
      <c r="F52" s="45"/>
      <c r="G52" s="45"/>
      <c r="H52" s="45"/>
    </row>
    <row r="53" spans="2:8" ht="15">
      <c r="B53" s="36" t="s">
        <v>10</v>
      </c>
      <c r="C53" s="36"/>
      <c r="D53" s="36"/>
      <c r="E53" s="36"/>
      <c r="F53" s="36"/>
      <c r="G53" s="36"/>
      <c r="H53" s="36"/>
    </row>
    <row r="54" spans="2:8" ht="15">
      <c r="B54" s="36" t="s">
        <v>11</v>
      </c>
      <c r="C54" s="36"/>
      <c r="D54" s="36"/>
      <c r="E54" s="36"/>
      <c r="F54" s="36"/>
      <c r="G54" s="36"/>
      <c r="H54" s="36"/>
    </row>
  </sheetData>
  <sheetProtection/>
  <mergeCells count="7">
    <mergeCell ref="B53:H53"/>
    <mergeCell ref="B54:H54"/>
    <mergeCell ref="B9:H9"/>
    <mergeCell ref="B12:B49"/>
    <mergeCell ref="B50:H50"/>
    <mergeCell ref="B51:H51"/>
    <mergeCell ref="B52:H5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9:H5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8515625" style="0" customWidth="1"/>
  </cols>
  <sheetData>
    <row r="9" spans="2:8" ht="20.25">
      <c r="B9" s="37" t="s">
        <v>25</v>
      </c>
      <c r="C9" s="37"/>
      <c r="D9" s="37"/>
      <c r="E9" s="37"/>
      <c r="F9" s="37"/>
      <c r="G9" s="37"/>
      <c r="H9" s="37"/>
    </row>
    <row r="10" ht="15.75" thickBot="1"/>
    <row r="11" spans="4:8" ht="15.75" thickBot="1">
      <c r="D11" s="3" t="s">
        <v>4</v>
      </c>
      <c r="E11" s="4">
        <v>0.1</v>
      </c>
      <c r="F11" s="4">
        <v>0.1</v>
      </c>
      <c r="G11" s="4">
        <v>0.1</v>
      </c>
      <c r="H11" s="4">
        <v>0.2</v>
      </c>
    </row>
    <row r="12" spans="2:8" ht="15.75" thickBot="1">
      <c r="B12" s="38" t="s">
        <v>1</v>
      </c>
      <c r="C12" s="1"/>
      <c r="D12" s="8">
        <v>42826</v>
      </c>
      <c r="E12" s="11">
        <v>42826</v>
      </c>
      <c r="F12" s="9">
        <v>42917</v>
      </c>
      <c r="G12" s="12">
        <v>42917</v>
      </c>
      <c r="H12" s="10">
        <v>43040</v>
      </c>
    </row>
    <row r="13" spans="2:8" ht="15.75" thickBot="1">
      <c r="B13" s="39"/>
      <c r="C13" s="2" t="s">
        <v>2</v>
      </c>
      <c r="D13" s="16" t="s">
        <v>5</v>
      </c>
      <c r="E13" s="17" t="s">
        <v>6</v>
      </c>
      <c r="F13" s="5" t="s">
        <v>5</v>
      </c>
      <c r="G13" s="6" t="s">
        <v>6</v>
      </c>
      <c r="H13" s="7" t="s">
        <v>5</v>
      </c>
    </row>
    <row r="14" spans="2:8" ht="15">
      <c r="B14" s="39"/>
      <c r="C14" s="13" t="s">
        <v>3</v>
      </c>
      <c r="D14" s="20">
        <v>15332.881653210266</v>
      </c>
      <c r="E14" s="21">
        <f>D14*E$11</f>
        <v>1533.2881653210268</v>
      </c>
      <c r="F14" s="21">
        <f>D14+E14</f>
        <v>16866.169818531293</v>
      </c>
      <c r="G14" s="22">
        <f>D14*G$11</f>
        <v>1533.2881653210268</v>
      </c>
      <c r="H14" s="23">
        <f>F14+G14</f>
        <v>18399.45798385232</v>
      </c>
    </row>
    <row r="15" spans="2:8" ht="15">
      <c r="B15" s="39"/>
      <c r="C15" s="14">
        <v>1</v>
      </c>
      <c r="D15" s="24">
        <v>15505.06576927395</v>
      </c>
      <c r="E15" s="19">
        <f aca="true" t="shared" si="0" ref="E15:E49">D15*E$11</f>
        <v>1550.5065769273951</v>
      </c>
      <c r="F15" s="19">
        <f aca="true" t="shared" si="1" ref="F15:F49">D15+E15</f>
        <v>17055.572346201345</v>
      </c>
      <c r="G15" s="18">
        <f aca="true" t="shared" si="2" ref="G15:G49">D15*G$11</f>
        <v>1550.5065769273951</v>
      </c>
      <c r="H15" s="25">
        <f aca="true" t="shared" si="3" ref="H15:H49">F15+G15</f>
        <v>18606.07892312874</v>
      </c>
    </row>
    <row r="16" spans="2:8" ht="15">
      <c r="B16" s="39"/>
      <c r="C16" s="14">
        <f aca="true" t="shared" si="4" ref="C16:C48">+C15+1</f>
        <v>2</v>
      </c>
      <c r="D16" s="24">
        <v>15658.884142883871</v>
      </c>
      <c r="E16" s="19">
        <f t="shared" si="0"/>
        <v>1565.8884142883871</v>
      </c>
      <c r="F16" s="19">
        <f t="shared" si="1"/>
        <v>17224.77255717226</v>
      </c>
      <c r="G16" s="18">
        <f t="shared" si="2"/>
        <v>1565.8884142883871</v>
      </c>
      <c r="H16" s="25">
        <f t="shared" si="3"/>
        <v>18790.660971460646</v>
      </c>
    </row>
    <row r="17" spans="2:8" ht="15">
      <c r="B17" s="39"/>
      <c r="C17" s="14">
        <f t="shared" si="4"/>
        <v>3</v>
      </c>
      <c r="D17" s="24">
        <v>15807.127201820345</v>
      </c>
      <c r="E17" s="19">
        <f t="shared" si="0"/>
        <v>1580.7127201820347</v>
      </c>
      <c r="F17" s="19">
        <f t="shared" si="1"/>
        <v>17387.83992200238</v>
      </c>
      <c r="G17" s="18">
        <f t="shared" si="2"/>
        <v>1580.7127201820347</v>
      </c>
      <c r="H17" s="25">
        <f t="shared" si="3"/>
        <v>18968.55264218441</v>
      </c>
    </row>
    <row r="18" spans="2:8" ht="15">
      <c r="B18" s="39"/>
      <c r="C18" s="14">
        <f t="shared" si="4"/>
        <v>4</v>
      </c>
      <c r="D18" s="24">
        <v>15965.864970730388</v>
      </c>
      <c r="E18" s="19">
        <f t="shared" si="0"/>
        <v>1596.586497073039</v>
      </c>
      <c r="F18" s="19">
        <f t="shared" si="1"/>
        <v>17562.45146780343</v>
      </c>
      <c r="G18" s="18">
        <f t="shared" si="2"/>
        <v>1596.586497073039</v>
      </c>
      <c r="H18" s="25">
        <f t="shared" si="3"/>
        <v>19159.03796487647</v>
      </c>
    </row>
    <row r="19" spans="2:8" ht="15">
      <c r="B19" s="39"/>
      <c r="C19" s="14">
        <f t="shared" si="4"/>
        <v>5</v>
      </c>
      <c r="D19" s="24">
        <v>16139.688885227428</v>
      </c>
      <c r="E19" s="19">
        <f t="shared" si="0"/>
        <v>1613.9688885227429</v>
      </c>
      <c r="F19" s="19">
        <f t="shared" si="1"/>
        <v>17753.657773750172</v>
      </c>
      <c r="G19" s="18">
        <f t="shared" si="2"/>
        <v>1613.9688885227429</v>
      </c>
      <c r="H19" s="25">
        <f t="shared" si="3"/>
        <v>19367.626662272916</v>
      </c>
    </row>
    <row r="20" spans="2:8" ht="15">
      <c r="B20" s="39"/>
      <c r="C20" s="14">
        <f t="shared" si="4"/>
        <v>6</v>
      </c>
      <c r="D20" s="24">
        <v>16299.082573510816</v>
      </c>
      <c r="E20" s="19">
        <f t="shared" si="0"/>
        <v>1629.9082573510816</v>
      </c>
      <c r="F20" s="19">
        <f t="shared" si="1"/>
        <v>17928.990830861898</v>
      </c>
      <c r="G20" s="18">
        <f t="shared" si="2"/>
        <v>1629.9082573510816</v>
      </c>
      <c r="H20" s="25">
        <f t="shared" si="3"/>
        <v>19558.89908821298</v>
      </c>
    </row>
    <row r="21" spans="2:8" ht="15">
      <c r="B21" s="39"/>
      <c r="C21" s="14">
        <f t="shared" si="4"/>
        <v>7</v>
      </c>
      <c r="D21" s="24">
        <v>16458.640241637542</v>
      </c>
      <c r="E21" s="19">
        <f t="shared" si="0"/>
        <v>1645.8640241637543</v>
      </c>
      <c r="F21" s="19">
        <f t="shared" si="1"/>
        <v>18104.504265801297</v>
      </c>
      <c r="G21" s="18">
        <f t="shared" si="2"/>
        <v>1645.8640241637543</v>
      </c>
      <c r="H21" s="25">
        <f t="shared" si="3"/>
        <v>19750.368289965052</v>
      </c>
    </row>
    <row r="22" spans="2:8" ht="15">
      <c r="B22" s="39"/>
      <c r="C22" s="14">
        <f t="shared" si="4"/>
        <v>8</v>
      </c>
      <c r="D22" s="24">
        <v>16618.689849294275</v>
      </c>
      <c r="E22" s="19">
        <f t="shared" si="0"/>
        <v>1661.8689849294276</v>
      </c>
      <c r="F22" s="19">
        <f t="shared" si="1"/>
        <v>18280.558834223702</v>
      </c>
      <c r="G22" s="18">
        <f t="shared" si="2"/>
        <v>1661.8689849294276</v>
      </c>
      <c r="H22" s="25">
        <f t="shared" si="3"/>
        <v>19942.42781915313</v>
      </c>
    </row>
    <row r="23" spans="2:8" ht="15">
      <c r="B23" s="39"/>
      <c r="C23" s="14">
        <f t="shared" si="4"/>
        <v>9</v>
      </c>
      <c r="D23" s="24">
        <v>16778.82144687268</v>
      </c>
      <c r="E23" s="19">
        <f t="shared" si="0"/>
        <v>1677.882144687268</v>
      </c>
      <c r="F23" s="19">
        <f t="shared" si="1"/>
        <v>18456.703591559948</v>
      </c>
      <c r="G23" s="18">
        <f t="shared" si="2"/>
        <v>1677.882144687268</v>
      </c>
      <c r="H23" s="25">
        <f t="shared" si="3"/>
        <v>20134.585736247216</v>
      </c>
    </row>
    <row r="24" spans="2:8" ht="15">
      <c r="B24" s="39"/>
      <c r="C24" s="14">
        <f t="shared" si="4"/>
        <v>10</v>
      </c>
      <c r="D24" s="24">
        <v>16939.362994059426</v>
      </c>
      <c r="E24" s="19">
        <f t="shared" si="0"/>
        <v>1693.9362994059427</v>
      </c>
      <c r="F24" s="19">
        <f t="shared" si="1"/>
        <v>18633.299293465367</v>
      </c>
      <c r="G24" s="18">
        <f t="shared" si="2"/>
        <v>1693.9362994059427</v>
      </c>
      <c r="H24" s="25">
        <f t="shared" si="3"/>
        <v>20327.235592871308</v>
      </c>
    </row>
    <row r="25" spans="2:8" ht="15">
      <c r="B25" s="39"/>
      <c r="C25" s="14">
        <f t="shared" si="4"/>
        <v>11</v>
      </c>
      <c r="D25" s="24">
        <v>17115.89257597153</v>
      </c>
      <c r="E25" s="19">
        <f t="shared" si="0"/>
        <v>1711.5892575971532</v>
      </c>
      <c r="F25" s="19">
        <f t="shared" si="1"/>
        <v>18827.481833568683</v>
      </c>
      <c r="G25" s="18">
        <f t="shared" si="2"/>
        <v>1711.5892575971532</v>
      </c>
      <c r="H25" s="25">
        <f t="shared" si="3"/>
        <v>20539.071091165835</v>
      </c>
    </row>
    <row r="26" spans="2:8" ht="15">
      <c r="B26" s="39"/>
      <c r="C26" s="14">
        <f t="shared" si="4"/>
        <v>12</v>
      </c>
      <c r="D26" s="24">
        <v>17277.090042531625</v>
      </c>
      <c r="E26" s="19">
        <f t="shared" si="0"/>
        <v>1727.7090042531627</v>
      </c>
      <c r="F26" s="19">
        <f t="shared" si="1"/>
        <v>19004.79904678479</v>
      </c>
      <c r="G26" s="18">
        <f t="shared" si="2"/>
        <v>1727.7090042531627</v>
      </c>
      <c r="H26" s="25">
        <f t="shared" si="3"/>
        <v>20732.508051037952</v>
      </c>
    </row>
    <row r="27" spans="2:8" ht="15">
      <c r="B27" s="39"/>
      <c r="C27" s="14">
        <f t="shared" si="4"/>
        <v>13</v>
      </c>
      <c r="D27" s="24">
        <v>17438.53347885672</v>
      </c>
      <c r="E27" s="19">
        <f t="shared" si="0"/>
        <v>1743.853347885672</v>
      </c>
      <c r="F27" s="19">
        <f t="shared" si="1"/>
        <v>19182.386826742393</v>
      </c>
      <c r="G27" s="18">
        <f t="shared" si="2"/>
        <v>1743.853347885672</v>
      </c>
      <c r="H27" s="25">
        <f t="shared" si="3"/>
        <v>20926.240174628067</v>
      </c>
    </row>
    <row r="28" spans="2:8" ht="15">
      <c r="B28" s="39"/>
      <c r="C28" s="14">
        <f t="shared" si="4"/>
        <v>14</v>
      </c>
      <c r="D28" s="24">
        <v>17616.4568894372</v>
      </c>
      <c r="E28" s="19">
        <f t="shared" si="0"/>
        <v>1761.64568894372</v>
      </c>
      <c r="F28" s="19">
        <f t="shared" si="1"/>
        <v>19378.10257838092</v>
      </c>
      <c r="G28" s="18">
        <f t="shared" si="2"/>
        <v>1761.64568894372</v>
      </c>
      <c r="H28" s="25">
        <f t="shared" si="3"/>
        <v>21139.74826732464</v>
      </c>
    </row>
    <row r="29" spans="2:8" ht="15">
      <c r="B29" s="39"/>
      <c r="C29" s="14">
        <f t="shared" si="4"/>
        <v>15</v>
      </c>
      <c r="D29" s="24">
        <v>17794.954229469335</v>
      </c>
      <c r="E29" s="19">
        <f t="shared" si="0"/>
        <v>1779.4954229469336</v>
      </c>
      <c r="F29" s="19">
        <f t="shared" si="1"/>
        <v>19574.449652416268</v>
      </c>
      <c r="G29" s="18">
        <f t="shared" si="2"/>
        <v>1779.4954229469336</v>
      </c>
      <c r="H29" s="25">
        <f t="shared" si="3"/>
        <v>21353.9450753632</v>
      </c>
    </row>
    <row r="30" spans="2:8" ht="15">
      <c r="B30" s="39"/>
      <c r="C30" s="14">
        <f t="shared" si="4"/>
        <v>16</v>
      </c>
      <c r="D30" s="24">
        <v>17974.02549895316</v>
      </c>
      <c r="E30" s="19">
        <f t="shared" si="0"/>
        <v>1797.402549895316</v>
      </c>
      <c r="F30" s="19">
        <f t="shared" si="1"/>
        <v>19771.428048848476</v>
      </c>
      <c r="G30" s="18">
        <f t="shared" si="2"/>
        <v>1797.402549895316</v>
      </c>
      <c r="H30" s="25">
        <f t="shared" si="3"/>
        <v>21568.830598743793</v>
      </c>
    </row>
    <row r="31" spans="2:8" ht="15">
      <c r="B31" s="39"/>
      <c r="C31" s="14">
        <f t="shared" si="4"/>
        <v>17</v>
      </c>
      <c r="D31" s="24">
        <v>18153.670697888665</v>
      </c>
      <c r="E31" s="19">
        <f t="shared" si="0"/>
        <v>1815.3670697888665</v>
      </c>
      <c r="F31" s="19">
        <f t="shared" si="1"/>
        <v>19969.03776767753</v>
      </c>
      <c r="G31" s="18">
        <f t="shared" si="2"/>
        <v>1815.3670697888665</v>
      </c>
      <c r="H31" s="25">
        <f t="shared" si="3"/>
        <v>21784.404837466398</v>
      </c>
    </row>
    <row r="32" spans="2:8" ht="15">
      <c r="B32" s="39"/>
      <c r="C32" s="14">
        <f t="shared" si="4"/>
        <v>18</v>
      </c>
      <c r="D32" s="24">
        <v>18333.889826275856</v>
      </c>
      <c r="E32" s="19">
        <f t="shared" si="0"/>
        <v>1833.3889826275856</v>
      </c>
      <c r="F32" s="19">
        <f t="shared" si="1"/>
        <v>20167.27880890344</v>
      </c>
      <c r="G32" s="18">
        <f t="shared" si="2"/>
        <v>1833.3889826275856</v>
      </c>
      <c r="H32" s="25">
        <f t="shared" si="3"/>
        <v>22000.667791531025</v>
      </c>
    </row>
    <row r="33" spans="2:8" ht="15">
      <c r="B33" s="39"/>
      <c r="C33" s="14">
        <f t="shared" si="4"/>
        <v>19</v>
      </c>
      <c r="D33" s="24">
        <v>18514.518904271383</v>
      </c>
      <c r="E33" s="19">
        <f t="shared" si="0"/>
        <v>1851.4518904271383</v>
      </c>
      <c r="F33" s="19">
        <f t="shared" si="1"/>
        <v>20365.97079469852</v>
      </c>
      <c r="G33" s="18">
        <f t="shared" si="2"/>
        <v>1851.4518904271383</v>
      </c>
      <c r="H33" s="25">
        <f t="shared" si="3"/>
        <v>22217.42268512566</v>
      </c>
    </row>
    <row r="34" spans="2:8" ht="15">
      <c r="B34" s="39"/>
      <c r="C34" s="14">
        <f t="shared" si="4"/>
        <v>20</v>
      </c>
      <c r="D34" s="24">
        <v>18695.88589156192</v>
      </c>
      <c r="E34" s="19">
        <f t="shared" si="0"/>
        <v>1869.588589156192</v>
      </c>
      <c r="F34" s="19">
        <f t="shared" si="1"/>
        <v>20565.474480718112</v>
      </c>
      <c r="G34" s="18">
        <f t="shared" si="2"/>
        <v>1869.588589156192</v>
      </c>
      <c r="H34" s="25">
        <f t="shared" si="3"/>
        <v>22435.063069874304</v>
      </c>
    </row>
    <row r="35" spans="2:8" ht="15">
      <c r="B35" s="39"/>
      <c r="C35" s="14">
        <f t="shared" si="4"/>
        <v>21</v>
      </c>
      <c r="D35" s="24">
        <v>18894.880712011192</v>
      </c>
      <c r="E35" s="19">
        <f t="shared" si="0"/>
        <v>1889.4880712011193</v>
      </c>
      <c r="F35" s="19">
        <f t="shared" si="1"/>
        <v>20784.36878321231</v>
      </c>
      <c r="G35" s="18">
        <f t="shared" si="2"/>
        <v>1889.4880712011193</v>
      </c>
      <c r="H35" s="25">
        <f t="shared" si="3"/>
        <v>22673.85685441343</v>
      </c>
    </row>
    <row r="36" spans="2:8" ht="15">
      <c r="B36" s="39"/>
      <c r="C36" s="14">
        <f t="shared" si="4"/>
        <v>22</v>
      </c>
      <c r="D36" s="24">
        <v>19112.077295070867</v>
      </c>
      <c r="E36" s="19">
        <f t="shared" si="0"/>
        <v>1911.2077295070867</v>
      </c>
      <c r="F36" s="19">
        <f t="shared" si="1"/>
        <v>21023.285024577955</v>
      </c>
      <c r="G36" s="18">
        <f t="shared" si="2"/>
        <v>1911.2077295070867</v>
      </c>
      <c r="H36" s="25">
        <f t="shared" si="3"/>
        <v>22934.49275408504</v>
      </c>
    </row>
    <row r="37" spans="2:8" ht="15">
      <c r="B37" s="39"/>
      <c r="C37" s="14">
        <f t="shared" si="4"/>
        <v>23</v>
      </c>
      <c r="D37" s="24">
        <v>19312.87589379684</v>
      </c>
      <c r="E37" s="19">
        <f t="shared" si="0"/>
        <v>1931.2875893796843</v>
      </c>
      <c r="F37" s="19">
        <f t="shared" si="1"/>
        <v>21244.163483176526</v>
      </c>
      <c r="G37" s="18">
        <f t="shared" si="2"/>
        <v>1931.2875893796843</v>
      </c>
      <c r="H37" s="25">
        <f t="shared" si="3"/>
        <v>23175.45107255621</v>
      </c>
    </row>
    <row r="38" spans="2:8" ht="15">
      <c r="B38" s="39"/>
      <c r="C38" s="14">
        <f t="shared" si="4"/>
        <v>24</v>
      </c>
      <c r="D38" s="24">
        <v>19532.204214819896</v>
      </c>
      <c r="E38" s="19">
        <f t="shared" si="0"/>
        <v>1953.2204214819897</v>
      </c>
      <c r="F38" s="19">
        <f t="shared" si="1"/>
        <v>21485.424636301886</v>
      </c>
      <c r="G38" s="18">
        <f t="shared" si="2"/>
        <v>1953.2204214819897</v>
      </c>
      <c r="H38" s="25">
        <f t="shared" si="3"/>
        <v>23438.645057783877</v>
      </c>
    </row>
    <row r="39" spans="2:8" ht="15">
      <c r="B39" s="39"/>
      <c r="C39" s="14">
        <f t="shared" si="4"/>
        <v>25</v>
      </c>
      <c r="D39" s="24">
        <v>19734.888581744253</v>
      </c>
      <c r="E39" s="19">
        <f t="shared" si="0"/>
        <v>1973.4888581744253</v>
      </c>
      <c r="F39" s="19">
        <f t="shared" si="1"/>
        <v>21708.37743991868</v>
      </c>
      <c r="G39" s="18">
        <f t="shared" si="2"/>
        <v>1973.4888581744253</v>
      </c>
      <c r="H39" s="25">
        <f t="shared" si="3"/>
        <v>23681.866298093104</v>
      </c>
    </row>
    <row r="40" spans="2:8" ht="15">
      <c r="B40" s="39"/>
      <c r="C40" s="14">
        <f t="shared" si="4"/>
        <v>26</v>
      </c>
      <c r="D40" s="24">
        <v>19956.348640730685</v>
      </c>
      <c r="E40" s="19">
        <f t="shared" si="0"/>
        <v>1995.6348640730685</v>
      </c>
      <c r="F40" s="19">
        <f t="shared" si="1"/>
        <v>21951.983504803753</v>
      </c>
      <c r="G40" s="18">
        <f t="shared" si="2"/>
        <v>1995.6348640730685</v>
      </c>
      <c r="H40" s="25">
        <f t="shared" si="3"/>
        <v>23947.61836887682</v>
      </c>
    </row>
    <row r="41" spans="2:8" ht="15">
      <c r="B41" s="39"/>
      <c r="C41" s="14">
        <f t="shared" si="4"/>
        <v>27</v>
      </c>
      <c r="D41" s="24">
        <v>20178.87456869881</v>
      </c>
      <c r="E41" s="19">
        <f t="shared" si="0"/>
        <v>2017.8874568698811</v>
      </c>
      <c r="F41" s="19">
        <f t="shared" si="1"/>
        <v>22196.762025568692</v>
      </c>
      <c r="G41" s="18">
        <f t="shared" si="2"/>
        <v>2017.8874568698811</v>
      </c>
      <c r="H41" s="25">
        <f t="shared" si="3"/>
        <v>24214.649482438574</v>
      </c>
    </row>
    <row r="42" spans="2:8" ht="15">
      <c r="B42" s="39"/>
      <c r="C42" s="14">
        <f t="shared" si="4"/>
        <v>28</v>
      </c>
      <c r="D42" s="24">
        <v>20402.466365648637</v>
      </c>
      <c r="E42" s="19">
        <f t="shared" si="0"/>
        <v>2040.2466365648638</v>
      </c>
      <c r="F42" s="19">
        <f t="shared" si="1"/>
        <v>22442.713002213502</v>
      </c>
      <c r="G42" s="18">
        <f t="shared" si="2"/>
        <v>2040.2466365648638</v>
      </c>
      <c r="H42" s="25">
        <f t="shared" si="3"/>
        <v>24482.959638778368</v>
      </c>
    </row>
    <row r="43" spans="2:8" ht="15">
      <c r="B43" s="39"/>
      <c r="C43" s="14">
        <f t="shared" si="4"/>
        <v>29</v>
      </c>
      <c r="D43" s="24">
        <v>20609.08624881307</v>
      </c>
      <c r="E43" s="19">
        <f t="shared" si="0"/>
        <v>2060.908624881307</v>
      </c>
      <c r="F43" s="19">
        <f t="shared" si="1"/>
        <v>22669.994873694377</v>
      </c>
      <c r="G43" s="18">
        <f t="shared" si="2"/>
        <v>2060.908624881307</v>
      </c>
      <c r="H43" s="25">
        <f t="shared" si="3"/>
        <v>24730.903498575684</v>
      </c>
    </row>
    <row r="44" spans="2:8" ht="15">
      <c r="B44" s="39"/>
      <c r="C44" s="14">
        <f t="shared" si="4"/>
        <v>30</v>
      </c>
      <c r="D44" s="24">
        <v>20834.809783726272</v>
      </c>
      <c r="E44" s="19">
        <f t="shared" si="0"/>
        <v>2083.4809783726273</v>
      </c>
      <c r="F44" s="19">
        <f t="shared" si="1"/>
        <v>22918.2907620989</v>
      </c>
      <c r="G44" s="18">
        <f t="shared" si="2"/>
        <v>2083.4809783726273</v>
      </c>
      <c r="H44" s="25">
        <f t="shared" si="3"/>
        <v>25001.771740471526</v>
      </c>
    </row>
    <row r="45" spans="2:8" ht="15">
      <c r="B45" s="39"/>
      <c r="C45" s="14">
        <f t="shared" si="4"/>
        <v>31</v>
      </c>
      <c r="D45" s="24">
        <v>21061.763167464494</v>
      </c>
      <c r="E45" s="19">
        <f t="shared" si="0"/>
        <v>2106.1763167464496</v>
      </c>
      <c r="F45" s="19">
        <f t="shared" si="1"/>
        <v>23167.939484210943</v>
      </c>
      <c r="G45" s="18">
        <f t="shared" si="2"/>
        <v>2106.1763167464496</v>
      </c>
      <c r="H45" s="25">
        <f t="shared" si="3"/>
        <v>25274.115800957392</v>
      </c>
    </row>
    <row r="46" spans="2:8" ht="15">
      <c r="B46" s="39"/>
      <c r="C46" s="14">
        <f t="shared" si="4"/>
        <v>32</v>
      </c>
      <c r="D46" s="24">
        <v>21289.864410106085</v>
      </c>
      <c r="E46" s="19">
        <f t="shared" si="0"/>
        <v>2128.986441010609</v>
      </c>
      <c r="F46" s="19">
        <f t="shared" si="1"/>
        <v>23418.850851116695</v>
      </c>
      <c r="G46" s="18">
        <f t="shared" si="2"/>
        <v>2128.986441010609</v>
      </c>
      <c r="H46" s="25">
        <f t="shared" si="3"/>
        <v>25547.837292127304</v>
      </c>
    </row>
    <row r="47" spans="2:8" ht="15">
      <c r="B47" s="39"/>
      <c r="C47" s="14">
        <f t="shared" si="4"/>
        <v>33</v>
      </c>
      <c r="D47" s="24">
        <v>21518.94953180769</v>
      </c>
      <c r="E47" s="19">
        <f t="shared" si="0"/>
        <v>2151.8949531807693</v>
      </c>
      <c r="F47" s="19">
        <f t="shared" si="1"/>
        <v>23670.84448498846</v>
      </c>
      <c r="G47" s="18">
        <f t="shared" si="2"/>
        <v>2151.8949531807693</v>
      </c>
      <c r="H47" s="25">
        <f t="shared" si="3"/>
        <v>25822.739438169232</v>
      </c>
    </row>
    <row r="48" spans="2:8" ht="15">
      <c r="B48" s="39"/>
      <c r="C48" s="14">
        <f t="shared" si="4"/>
        <v>34</v>
      </c>
      <c r="D48" s="24">
        <v>21749.264502334318</v>
      </c>
      <c r="E48" s="19">
        <f t="shared" si="0"/>
        <v>2174.9264502334318</v>
      </c>
      <c r="F48" s="19">
        <f t="shared" si="1"/>
        <v>23924.190952567747</v>
      </c>
      <c r="G48" s="18">
        <f t="shared" si="2"/>
        <v>2174.9264502334318</v>
      </c>
      <c r="H48" s="25">
        <f t="shared" si="3"/>
        <v>26099.11740280118</v>
      </c>
    </row>
    <row r="49" spans="2:8" ht="15.75" thickBot="1">
      <c r="B49" s="40"/>
      <c r="C49" s="15">
        <f>+C48+1</f>
        <v>35</v>
      </c>
      <c r="D49" s="26">
        <v>21980.809321685978</v>
      </c>
      <c r="E49" s="27">
        <f t="shared" si="0"/>
        <v>2198.080932168598</v>
      </c>
      <c r="F49" s="27">
        <f t="shared" si="1"/>
        <v>24178.890253854577</v>
      </c>
      <c r="G49" s="28">
        <f t="shared" si="2"/>
        <v>2198.080932168598</v>
      </c>
      <c r="H49" s="29">
        <f t="shared" si="3"/>
        <v>26376.971186023176</v>
      </c>
    </row>
    <row r="50" spans="2:8" ht="15">
      <c r="B50" s="41" t="s">
        <v>7</v>
      </c>
      <c r="C50" s="42"/>
      <c r="D50" s="42"/>
      <c r="E50" s="42"/>
      <c r="F50" s="42"/>
      <c r="G50" s="42"/>
      <c r="H50" s="42"/>
    </row>
    <row r="51" spans="2:8" ht="15">
      <c r="B51" s="43" t="s">
        <v>8</v>
      </c>
      <c r="C51" s="44"/>
      <c r="D51" s="44"/>
      <c r="E51" s="44"/>
      <c r="F51" s="44"/>
      <c r="G51" s="44"/>
      <c r="H51" s="44"/>
    </row>
    <row r="52" spans="2:8" ht="15">
      <c r="B52" s="36" t="s">
        <v>9</v>
      </c>
      <c r="C52" s="45"/>
      <c r="D52" s="45"/>
      <c r="E52" s="45"/>
      <c r="F52" s="45"/>
      <c r="G52" s="45"/>
      <c r="H52" s="45"/>
    </row>
    <row r="53" spans="2:8" ht="15">
      <c r="B53" s="36" t="s">
        <v>10</v>
      </c>
      <c r="C53" s="36"/>
      <c r="D53" s="36"/>
      <c r="E53" s="36"/>
      <c r="F53" s="36"/>
      <c r="G53" s="36"/>
      <c r="H53" s="36"/>
    </row>
    <row r="54" spans="2:8" ht="15">
      <c r="B54" s="36" t="s">
        <v>11</v>
      </c>
      <c r="C54" s="36"/>
      <c r="D54" s="36"/>
      <c r="E54" s="36"/>
      <c r="F54" s="36"/>
      <c r="G54" s="36"/>
      <c r="H54" s="36"/>
    </row>
  </sheetData>
  <sheetProtection/>
  <mergeCells count="7">
    <mergeCell ref="B54:H54"/>
    <mergeCell ref="B9:H9"/>
    <mergeCell ref="B12:B49"/>
    <mergeCell ref="B50:H50"/>
    <mergeCell ref="B51:H51"/>
    <mergeCell ref="B52:H52"/>
    <mergeCell ref="B53:H5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9:H5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7109375" style="0" customWidth="1"/>
  </cols>
  <sheetData>
    <row r="9" spans="2:8" ht="20.25">
      <c r="B9" s="37" t="s">
        <v>26</v>
      </c>
      <c r="C9" s="37"/>
      <c r="D9" s="37"/>
      <c r="E9" s="37"/>
      <c r="F9" s="37"/>
      <c r="G9" s="37"/>
      <c r="H9" s="37"/>
    </row>
    <row r="10" ht="15.75" thickBot="1"/>
    <row r="11" spans="4:8" ht="15.75" thickBot="1">
      <c r="D11" s="3" t="s">
        <v>4</v>
      </c>
      <c r="E11" s="4">
        <v>0.1</v>
      </c>
      <c r="F11" s="4">
        <v>0.1</v>
      </c>
      <c r="G11" s="4">
        <v>0.1</v>
      </c>
      <c r="H11" s="4">
        <v>0.2</v>
      </c>
    </row>
    <row r="12" spans="2:8" ht="15.75" thickBot="1">
      <c r="B12" s="38" t="s">
        <v>1</v>
      </c>
      <c r="C12" s="1"/>
      <c r="D12" s="8">
        <v>42826</v>
      </c>
      <c r="E12" s="11">
        <v>42826</v>
      </c>
      <c r="F12" s="9">
        <v>42917</v>
      </c>
      <c r="G12" s="12">
        <v>42917</v>
      </c>
      <c r="H12" s="10">
        <v>43040</v>
      </c>
    </row>
    <row r="13" spans="2:8" ht="15.75" thickBot="1">
      <c r="B13" s="39"/>
      <c r="C13" s="2" t="s">
        <v>2</v>
      </c>
      <c r="D13" s="16" t="s">
        <v>5</v>
      </c>
      <c r="E13" s="17" t="s">
        <v>6</v>
      </c>
      <c r="F13" s="5" t="s">
        <v>5</v>
      </c>
      <c r="G13" s="6" t="s">
        <v>6</v>
      </c>
      <c r="H13" s="7" t="s">
        <v>5</v>
      </c>
    </row>
    <row r="14" spans="2:8" ht="15">
      <c r="B14" s="39"/>
      <c r="C14" s="13" t="s">
        <v>3</v>
      </c>
      <c r="D14" s="20">
        <v>15460.375981404777</v>
      </c>
      <c r="E14" s="21">
        <f>D14*E$11</f>
        <v>1546.0375981404777</v>
      </c>
      <c r="F14" s="21">
        <f>D14+E14</f>
        <v>17006.413579545253</v>
      </c>
      <c r="G14" s="22">
        <f>D14*G$11</f>
        <v>1546.0375981404777</v>
      </c>
      <c r="H14" s="23">
        <f>F14+G14</f>
        <v>18552.451177685733</v>
      </c>
    </row>
    <row r="15" spans="2:8" ht="15">
      <c r="B15" s="39"/>
      <c r="C15" s="14">
        <v>1</v>
      </c>
      <c r="D15" s="24">
        <v>15633.789946293478</v>
      </c>
      <c r="E15" s="19">
        <f aca="true" t="shared" si="0" ref="E15:E49">D15*E$11</f>
        <v>1563.378994629348</v>
      </c>
      <c r="F15" s="19">
        <f aca="true" t="shared" si="1" ref="F15:F49">D15+E15</f>
        <v>17197.168940922827</v>
      </c>
      <c r="G15" s="18">
        <f aca="true" t="shared" si="2" ref="G15:G49">D15*G$11</f>
        <v>1563.378994629348</v>
      </c>
      <c r="H15" s="25">
        <f aca="true" t="shared" si="3" ref="H15:H49">F15+G15</f>
        <v>18760.547935552175</v>
      </c>
    </row>
    <row r="16" spans="2:8" ht="15">
      <c r="B16" s="39"/>
      <c r="C16" s="14">
        <f aca="true" t="shared" si="4" ref="C16:C48">+C15+1</f>
        <v>2</v>
      </c>
      <c r="D16" s="24">
        <v>15793.265624498536</v>
      </c>
      <c r="E16" s="19">
        <f t="shared" si="0"/>
        <v>1579.3265624498536</v>
      </c>
      <c r="F16" s="19">
        <f t="shared" si="1"/>
        <v>17372.59218694839</v>
      </c>
      <c r="G16" s="18">
        <f t="shared" si="2"/>
        <v>1579.3265624498536</v>
      </c>
      <c r="H16" s="25">
        <f t="shared" si="3"/>
        <v>18951.918749398243</v>
      </c>
    </row>
    <row r="17" spans="2:8" ht="15">
      <c r="B17" s="39"/>
      <c r="C17" s="14">
        <f t="shared" si="4"/>
        <v>3</v>
      </c>
      <c r="D17" s="24">
        <v>15967.663468447257</v>
      </c>
      <c r="E17" s="19">
        <f t="shared" si="0"/>
        <v>1596.7663468447258</v>
      </c>
      <c r="F17" s="19">
        <f t="shared" si="1"/>
        <v>17564.429815291984</v>
      </c>
      <c r="G17" s="18">
        <f t="shared" si="2"/>
        <v>1596.7663468447258</v>
      </c>
      <c r="H17" s="25">
        <f t="shared" si="3"/>
        <v>19161.196162136708</v>
      </c>
    </row>
    <row r="18" spans="2:8" ht="15">
      <c r="B18" s="39"/>
      <c r="C18" s="14">
        <f t="shared" si="4"/>
        <v>4</v>
      </c>
      <c r="D18" s="24">
        <v>16127.795066025661</v>
      </c>
      <c r="E18" s="19">
        <f t="shared" si="0"/>
        <v>1612.7795066025662</v>
      </c>
      <c r="F18" s="19">
        <f t="shared" si="1"/>
        <v>17740.574572628226</v>
      </c>
      <c r="G18" s="18">
        <f t="shared" si="2"/>
        <v>1612.7795066025662</v>
      </c>
      <c r="H18" s="25">
        <f t="shared" si="3"/>
        <v>19353.35407923079</v>
      </c>
    </row>
    <row r="19" spans="2:8" ht="15">
      <c r="B19" s="39"/>
      <c r="C19" s="14">
        <f t="shared" si="4"/>
        <v>5</v>
      </c>
      <c r="D19" s="24">
        <v>16288.418603134076</v>
      </c>
      <c r="E19" s="19">
        <f t="shared" si="0"/>
        <v>1628.8418603134078</v>
      </c>
      <c r="F19" s="19">
        <f t="shared" si="1"/>
        <v>17917.260463447485</v>
      </c>
      <c r="G19" s="18">
        <f t="shared" si="2"/>
        <v>1628.8418603134078</v>
      </c>
      <c r="H19" s="25">
        <f t="shared" si="3"/>
        <v>19546.102323760893</v>
      </c>
    </row>
    <row r="20" spans="2:8" ht="15">
      <c r="B20" s="39"/>
      <c r="C20" s="14">
        <f t="shared" si="4"/>
        <v>6</v>
      </c>
      <c r="D20" s="24">
        <v>16449.12413016416</v>
      </c>
      <c r="E20" s="19">
        <f t="shared" si="0"/>
        <v>1644.9124130164162</v>
      </c>
      <c r="F20" s="19">
        <f t="shared" si="1"/>
        <v>18094.036543180577</v>
      </c>
      <c r="G20" s="18">
        <f t="shared" si="2"/>
        <v>1644.9124130164162</v>
      </c>
      <c r="H20" s="25">
        <f t="shared" si="3"/>
        <v>19738.948956196993</v>
      </c>
    </row>
    <row r="21" spans="2:8" ht="15">
      <c r="B21" s="39"/>
      <c r="C21" s="14">
        <f t="shared" si="4"/>
        <v>7</v>
      </c>
      <c r="D21" s="24">
        <v>16610.23960680258</v>
      </c>
      <c r="E21" s="19">
        <f t="shared" si="0"/>
        <v>1661.0239606802581</v>
      </c>
      <c r="F21" s="19">
        <f t="shared" si="1"/>
        <v>18271.263567482838</v>
      </c>
      <c r="G21" s="18">
        <f t="shared" si="2"/>
        <v>1661.0239606802581</v>
      </c>
      <c r="H21" s="25">
        <f t="shared" si="3"/>
        <v>19932.287528163095</v>
      </c>
    </row>
    <row r="22" spans="2:8" ht="15">
      <c r="B22" s="39"/>
      <c r="C22" s="14">
        <f t="shared" si="4"/>
        <v>8</v>
      </c>
      <c r="D22" s="24">
        <v>16771.601053206014</v>
      </c>
      <c r="E22" s="19">
        <f t="shared" si="0"/>
        <v>1677.1601053206014</v>
      </c>
      <c r="F22" s="19">
        <f t="shared" si="1"/>
        <v>18448.761158526613</v>
      </c>
      <c r="G22" s="18">
        <f t="shared" si="2"/>
        <v>1677.1601053206014</v>
      </c>
      <c r="H22" s="25">
        <f t="shared" si="3"/>
        <v>20125.921263847216</v>
      </c>
    </row>
    <row r="23" spans="2:8" ht="15">
      <c r="B23" s="39"/>
      <c r="C23" s="14">
        <f t="shared" si="4"/>
        <v>9</v>
      </c>
      <c r="D23" s="24">
        <v>16933.12647945278</v>
      </c>
      <c r="E23" s="19">
        <f t="shared" si="0"/>
        <v>1693.3126479452783</v>
      </c>
      <c r="F23" s="19">
        <f t="shared" si="1"/>
        <v>18626.43912739806</v>
      </c>
      <c r="G23" s="18">
        <f t="shared" si="2"/>
        <v>1693.3126479452783</v>
      </c>
      <c r="H23" s="25">
        <f t="shared" si="3"/>
        <v>20319.751775343335</v>
      </c>
    </row>
    <row r="24" spans="2:8" ht="15">
      <c r="B24" s="39"/>
      <c r="C24" s="14">
        <f t="shared" si="4"/>
        <v>10</v>
      </c>
      <c r="D24" s="24">
        <v>17095.14384522956</v>
      </c>
      <c r="E24" s="19">
        <f t="shared" si="0"/>
        <v>1709.5143845229559</v>
      </c>
      <c r="F24" s="19">
        <f t="shared" si="1"/>
        <v>18804.658229752516</v>
      </c>
      <c r="G24" s="18">
        <f t="shared" si="2"/>
        <v>1709.5143845229559</v>
      </c>
      <c r="H24" s="25">
        <f t="shared" si="3"/>
        <v>20514.17261427547</v>
      </c>
    </row>
    <row r="25" spans="2:8" ht="15">
      <c r="B25" s="39"/>
      <c r="C25" s="14">
        <f t="shared" si="4"/>
        <v>11</v>
      </c>
      <c r="D25" s="24">
        <v>17273.06725581003</v>
      </c>
      <c r="E25" s="19">
        <f t="shared" si="0"/>
        <v>1727.306725581003</v>
      </c>
      <c r="F25" s="19">
        <f t="shared" si="1"/>
        <v>19000.373981391032</v>
      </c>
      <c r="G25" s="18">
        <f t="shared" si="2"/>
        <v>1727.306725581003</v>
      </c>
      <c r="H25" s="25">
        <f t="shared" si="3"/>
        <v>20727.680706972034</v>
      </c>
    </row>
    <row r="26" spans="2:8" ht="15">
      <c r="B26" s="39"/>
      <c r="C26" s="14">
        <f t="shared" si="4"/>
        <v>12</v>
      </c>
      <c r="D26" s="24">
        <v>17435.65855103849</v>
      </c>
      <c r="E26" s="19">
        <f t="shared" si="0"/>
        <v>1743.5658551038491</v>
      </c>
      <c r="F26" s="19">
        <f t="shared" si="1"/>
        <v>19179.22440614234</v>
      </c>
      <c r="G26" s="18">
        <f t="shared" si="2"/>
        <v>1743.5658551038491</v>
      </c>
      <c r="H26" s="25">
        <f t="shared" si="3"/>
        <v>20922.79026124619</v>
      </c>
    </row>
    <row r="27" spans="2:8" ht="15">
      <c r="B27" s="39"/>
      <c r="C27" s="14">
        <f t="shared" si="4"/>
        <v>13</v>
      </c>
      <c r="D27" s="24">
        <v>17614.565840678977</v>
      </c>
      <c r="E27" s="19">
        <f t="shared" si="0"/>
        <v>1761.456584067898</v>
      </c>
      <c r="F27" s="19">
        <f t="shared" si="1"/>
        <v>19376.022424746876</v>
      </c>
      <c r="G27" s="18">
        <f t="shared" si="2"/>
        <v>1761.456584067898</v>
      </c>
      <c r="H27" s="25">
        <f t="shared" si="3"/>
        <v>21137.479008814775</v>
      </c>
    </row>
    <row r="28" spans="2:8" ht="15">
      <c r="B28" s="39"/>
      <c r="C28" s="14">
        <f t="shared" si="4"/>
        <v>14</v>
      </c>
      <c r="D28" s="24">
        <v>17777.89504520245</v>
      </c>
      <c r="E28" s="19">
        <f t="shared" si="0"/>
        <v>1777.7895045202451</v>
      </c>
      <c r="F28" s="19">
        <f t="shared" si="1"/>
        <v>19555.684549722697</v>
      </c>
      <c r="G28" s="18">
        <f t="shared" si="2"/>
        <v>1777.7895045202451</v>
      </c>
      <c r="H28" s="25">
        <f t="shared" si="3"/>
        <v>21333.474054242943</v>
      </c>
    </row>
    <row r="29" spans="2:8" ht="15">
      <c r="B29" s="39"/>
      <c r="C29" s="14">
        <f t="shared" si="4"/>
        <v>15</v>
      </c>
      <c r="D29" s="24">
        <v>17957.786213902964</v>
      </c>
      <c r="E29" s="19">
        <f t="shared" si="0"/>
        <v>1795.7786213902964</v>
      </c>
      <c r="F29" s="19">
        <f t="shared" si="1"/>
        <v>19753.564835293262</v>
      </c>
      <c r="G29" s="18">
        <f t="shared" si="2"/>
        <v>1795.7786213902964</v>
      </c>
      <c r="H29" s="25">
        <f t="shared" si="3"/>
        <v>21549.343456683557</v>
      </c>
    </row>
    <row r="30" spans="2:8" ht="15">
      <c r="B30" s="39"/>
      <c r="C30" s="14">
        <f t="shared" si="4"/>
        <v>16</v>
      </c>
      <c r="D30" s="24">
        <v>18138.33330197682</v>
      </c>
      <c r="E30" s="19">
        <f t="shared" si="0"/>
        <v>1813.8333301976822</v>
      </c>
      <c r="F30" s="19">
        <f t="shared" si="1"/>
        <v>19952.166632174503</v>
      </c>
      <c r="G30" s="18">
        <f t="shared" si="2"/>
        <v>1813.8333301976822</v>
      </c>
      <c r="H30" s="25">
        <f t="shared" si="3"/>
        <v>21765.999962372185</v>
      </c>
    </row>
    <row r="31" spans="2:8" ht="15">
      <c r="B31" s="39"/>
      <c r="C31" s="14">
        <f t="shared" si="4"/>
        <v>17</v>
      </c>
      <c r="D31" s="24">
        <v>18335.852303836058</v>
      </c>
      <c r="E31" s="19">
        <f t="shared" si="0"/>
        <v>1833.585230383606</v>
      </c>
      <c r="F31" s="19">
        <f t="shared" si="1"/>
        <v>20169.437534219665</v>
      </c>
      <c r="G31" s="18">
        <f t="shared" si="2"/>
        <v>1833.585230383606</v>
      </c>
      <c r="H31" s="25">
        <f t="shared" si="3"/>
        <v>22003.022764603273</v>
      </c>
    </row>
    <row r="32" spans="2:8" ht="15">
      <c r="B32" s="39"/>
      <c r="C32" s="14">
        <f t="shared" si="4"/>
        <v>18</v>
      </c>
      <c r="D32" s="24">
        <v>18500.985286636238</v>
      </c>
      <c r="E32" s="19">
        <f t="shared" si="0"/>
        <v>1850.098528663624</v>
      </c>
      <c r="F32" s="19">
        <f t="shared" si="1"/>
        <v>20351.083815299862</v>
      </c>
      <c r="G32" s="18">
        <f t="shared" si="2"/>
        <v>1850.098528663624</v>
      </c>
      <c r="H32" s="25">
        <f t="shared" si="3"/>
        <v>22201.182343963486</v>
      </c>
    </row>
    <row r="33" spans="2:8" ht="15">
      <c r="B33" s="39"/>
      <c r="C33" s="14">
        <f t="shared" si="4"/>
        <v>19</v>
      </c>
      <c r="D33" s="24">
        <v>18683.17217314347</v>
      </c>
      <c r="E33" s="19">
        <f t="shared" si="0"/>
        <v>1868.317217314347</v>
      </c>
      <c r="F33" s="19">
        <f t="shared" si="1"/>
        <v>20551.489390457817</v>
      </c>
      <c r="G33" s="18">
        <f t="shared" si="2"/>
        <v>1868.317217314347</v>
      </c>
      <c r="H33" s="25">
        <f t="shared" si="3"/>
        <v>22419.806607772163</v>
      </c>
    </row>
    <row r="34" spans="2:8" ht="15">
      <c r="B34" s="39"/>
      <c r="C34" s="14">
        <f t="shared" si="4"/>
        <v>20</v>
      </c>
      <c r="D34" s="24">
        <v>18882.904902887756</v>
      </c>
      <c r="E34" s="19">
        <f t="shared" si="0"/>
        <v>1888.2904902887758</v>
      </c>
      <c r="F34" s="19">
        <f t="shared" si="1"/>
        <v>20771.19539317653</v>
      </c>
      <c r="G34" s="18">
        <f t="shared" si="2"/>
        <v>1888.2904902887758</v>
      </c>
      <c r="H34" s="25">
        <f t="shared" si="3"/>
        <v>22659.485883465306</v>
      </c>
    </row>
    <row r="35" spans="2:8" ht="15">
      <c r="B35" s="39"/>
      <c r="C35" s="14">
        <f t="shared" si="4"/>
        <v>21</v>
      </c>
      <c r="D35" s="24">
        <v>19083.375541927056</v>
      </c>
      <c r="E35" s="19">
        <f t="shared" si="0"/>
        <v>1908.3375541927057</v>
      </c>
      <c r="F35" s="19">
        <f t="shared" si="1"/>
        <v>20991.71309611976</v>
      </c>
      <c r="G35" s="18">
        <f t="shared" si="2"/>
        <v>1908.3375541927057</v>
      </c>
      <c r="H35" s="25">
        <f t="shared" si="3"/>
        <v>22900.050650312467</v>
      </c>
    </row>
    <row r="36" spans="2:8" ht="15">
      <c r="B36" s="39"/>
      <c r="C36" s="14">
        <f t="shared" si="4"/>
        <v>22</v>
      </c>
      <c r="D36" s="24">
        <v>19302.129933498436</v>
      </c>
      <c r="E36" s="19">
        <f t="shared" si="0"/>
        <v>1930.2129933498436</v>
      </c>
      <c r="F36" s="19">
        <f t="shared" si="1"/>
        <v>21232.34292684828</v>
      </c>
      <c r="G36" s="18">
        <f t="shared" si="2"/>
        <v>1930.2129933498436</v>
      </c>
      <c r="H36" s="25">
        <f t="shared" si="3"/>
        <v>23162.555920198123</v>
      </c>
    </row>
    <row r="37" spans="2:8" ht="15">
      <c r="B37" s="39"/>
      <c r="C37" s="14">
        <f t="shared" si="4"/>
        <v>23</v>
      </c>
      <c r="D37" s="24">
        <v>19521.9501940515</v>
      </c>
      <c r="E37" s="19">
        <f t="shared" si="0"/>
        <v>1952.19501940515</v>
      </c>
      <c r="F37" s="19">
        <f t="shared" si="1"/>
        <v>21474.14521345665</v>
      </c>
      <c r="G37" s="18">
        <f t="shared" si="2"/>
        <v>1952.19501940515</v>
      </c>
      <c r="H37" s="25">
        <f t="shared" si="3"/>
        <v>23426.3402328618</v>
      </c>
    </row>
    <row r="38" spans="2:8" ht="15">
      <c r="B38" s="39"/>
      <c r="C38" s="14">
        <f t="shared" si="4"/>
        <v>24</v>
      </c>
      <c r="D38" s="24">
        <v>19725.45446019254</v>
      </c>
      <c r="E38" s="19">
        <f t="shared" si="0"/>
        <v>1972.545446019254</v>
      </c>
      <c r="F38" s="19">
        <f t="shared" si="1"/>
        <v>21697.999906211793</v>
      </c>
      <c r="G38" s="18">
        <f t="shared" si="2"/>
        <v>1972.545446019254</v>
      </c>
      <c r="H38" s="25">
        <f t="shared" si="3"/>
        <v>23670.54535223105</v>
      </c>
    </row>
    <row r="39" spans="2:8" ht="15">
      <c r="B39" s="39"/>
      <c r="C39" s="14">
        <f t="shared" si="4"/>
        <v>25</v>
      </c>
      <c r="D39" s="24">
        <v>19947.324468787316</v>
      </c>
      <c r="E39" s="19">
        <f t="shared" si="0"/>
        <v>1994.7324468787317</v>
      </c>
      <c r="F39" s="19">
        <f t="shared" si="1"/>
        <v>21942.056915666046</v>
      </c>
      <c r="G39" s="18">
        <f t="shared" si="2"/>
        <v>1994.7324468787317</v>
      </c>
      <c r="H39" s="25">
        <f t="shared" si="3"/>
        <v>23936.789362544776</v>
      </c>
    </row>
    <row r="40" spans="2:8" ht="15">
      <c r="B40" s="39"/>
      <c r="C40" s="14">
        <f t="shared" si="4"/>
        <v>26</v>
      </c>
      <c r="D40" s="24">
        <v>20170.42432620712</v>
      </c>
      <c r="E40" s="19">
        <f t="shared" si="0"/>
        <v>2017.0424326207121</v>
      </c>
      <c r="F40" s="19">
        <f t="shared" si="1"/>
        <v>22187.46675882783</v>
      </c>
      <c r="G40" s="18">
        <f t="shared" si="2"/>
        <v>2017.0424326207121</v>
      </c>
      <c r="H40" s="25">
        <f t="shared" si="3"/>
        <v>24204.509191448546</v>
      </c>
    </row>
    <row r="41" spans="2:8" ht="15">
      <c r="B41" s="39"/>
      <c r="C41" s="14">
        <f t="shared" si="4"/>
        <v>27</v>
      </c>
      <c r="D41" s="24">
        <v>20394.67204253029</v>
      </c>
      <c r="E41" s="19">
        <f t="shared" si="0"/>
        <v>2039.467204253029</v>
      </c>
      <c r="F41" s="19">
        <f t="shared" si="1"/>
        <v>22434.139246783318</v>
      </c>
      <c r="G41" s="18">
        <f t="shared" si="2"/>
        <v>2039.467204253029</v>
      </c>
      <c r="H41" s="25">
        <f t="shared" si="3"/>
        <v>24473.606451036347</v>
      </c>
    </row>
    <row r="42" spans="2:8" ht="15">
      <c r="B42" s="39"/>
      <c r="C42" s="14">
        <f t="shared" si="4"/>
        <v>28</v>
      </c>
      <c r="D42" s="24">
        <v>20619.985627835144</v>
      </c>
      <c r="E42" s="19">
        <f t="shared" si="0"/>
        <v>2061.9985627835144</v>
      </c>
      <c r="F42" s="19">
        <f t="shared" si="1"/>
        <v>22681.98419061866</v>
      </c>
      <c r="G42" s="18">
        <f t="shared" si="2"/>
        <v>2061.9985627835144</v>
      </c>
      <c r="H42" s="25">
        <f t="shared" si="3"/>
        <v>24743.982753402175</v>
      </c>
    </row>
    <row r="43" spans="2:8" ht="15">
      <c r="B43" s="39"/>
      <c r="C43" s="14">
        <f t="shared" si="4"/>
        <v>29</v>
      </c>
      <c r="D43" s="24">
        <v>20846.529061965022</v>
      </c>
      <c r="E43" s="19">
        <f t="shared" si="0"/>
        <v>2084.6529061965025</v>
      </c>
      <c r="F43" s="19">
        <f t="shared" si="1"/>
        <v>22931.181968161523</v>
      </c>
      <c r="G43" s="18">
        <f t="shared" si="2"/>
        <v>2084.6529061965025</v>
      </c>
      <c r="H43" s="25">
        <f t="shared" si="3"/>
        <v>25015.834874358025</v>
      </c>
    </row>
    <row r="44" spans="2:8" ht="15">
      <c r="B44" s="39"/>
      <c r="C44" s="14">
        <f t="shared" si="4"/>
        <v>30</v>
      </c>
      <c r="D44" s="24">
        <v>21074.138365076597</v>
      </c>
      <c r="E44" s="19">
        <f t="shared" si="0"/>
        <v>2107.4138365076597</v>
      </c>
      <c r="F44" s="19">
        <f t="shared" si="1"/>
        <v>23181.552201584258</v>
      </c>
      <c r="G44" s="18">
        <f t="shared" si="2"/>
        <v>2107.4138365076597</v>
      </c>
      <c r="H44" s="25">
        <f t="shared" si="3"/>
        <v>25288.966038091916</v>
      </c>
    </row>
    <row r="45" spans="2:8" ht="15">
      <c r="B45" s="39"/>
      <c r="C45" s="14">
        <f t="shared" si="4"/>
        <v>31</v>
      </c>
      <c r="D45" s="24">
        <v>21302.813537169866</v>
      </c>
      <c r="E45" s="19">
        <f t="shared" si="0"/>
        <v>2130.281353716987</v>
      </c>
      <c r="F45" s="19">
        <f t="shared" si="1"/>
        <v>23433.094890886852</v>
      </c>
      <c r="G45" s="18">
        <f t="shared" si="2"/>
        <v>2130.281353716987</v>
      </c>
      <c r="H45" s="25">
        <f t="shared" si="3"/>
        <v>25563.376244603838</v>
      </c>
    </row>
    <row r="46" spans="2:8" ht="15">
      <c r="B46" s="39"/>
      <c r="C46" s="14">
        <f t="shared" si="4"/>
        <v>32</v>
      </c>
      <c r="D46" s="24">
        <v>21532.800548009825</v>
      </c>
      <c r="E46" s="19">
        <f t="shared" si="0"/>
        <v>2153.2800548009827</v>
      </c>
      <c r="F46" s="19">
        <f t="shared" si="1"/>
        <v>23686.08060281081</v>
      </c>
      <c r="G46" s="18">
        <f t="shared" si="2"/>
        <v>2153.2800548009827</v>
      </c>
      <c r="H46" s="25">
        <f t="shared" si="3"/>
        <v>25839.360657611793</v>
      </c>
    </row>
    <row r="47" spans="2:8" ht="15">
      <c r="B47" s="39"/>
      <c r="C47" s="14">
        <f t="shared" si="4"/>
        <v>33</v>
      </c>
      <c r="D47" s="24">
        <v>21763.853427831476</v>
      </c>
      <c r="E47" s="19">
        <f t="shared" si="0"/>
        <v>2176.3853427831477</v>
      </c>
      <c r="F47" s="19">
        <f t="shared" si="1"/>
        <v>23940.238770614626</v>
      </c>
      <c r="G47" s="18">
        <f t="shared" si="2"/>
        <v>2176.3853427831477</v>
      </c>
      <c r="H47" s="25">
        <f t="shared" si="3"/>
        <v>26116.624113397775</v>
      </c>
    </row>
    <row r="48" spans="2:8" ht="15">
      <c r="B48" s="39"/>
      <c r="C48" s="14">
        <f t="shared" si="4"/>
        <v>34</v>
      </c>
      <c r="D48" s="24">
        <v>22014.9938384619</v>
      </c>
      <c r="E48" s="19">
        <f t="shared" si="0"/>
        <v>2201.49938384619</v>
      </c>
      <c r="F48" s="19">
        <f t="shared" si="1"/>
        <v>24216.49322230809</v>
      </c>
      <c r="G48" s="18">
        <f t="shared" si="2"/>
        <v>2201.49938384619</v>
      </c>
      <c r="H48" s="25">
        <f t="shared" si="3"/>
        <v>26417.99260615428</v>
      </c>
    </row>
    <row r="49" spans="2:8" ht="15.75" thickBot="1">
      <c r="B49" s="40"/>
      <c r="C49" s="15">
        <f>+C48+1</f>
        <v>35</v>
      </c>
      <c r="D49" s="26">
        <v>22248.424426011938</v>
      </c>
      <c r="E49" s="27">
        <f t="shared" si="0"/>
        <v>2224.842442601194</v>
      </c>
      <c r="F49" s="27">
        <f t="shared" si="1"/>
        <v>24473.266868613133</v>
      </c>
      <c r="G49" s="28">
        <f t="shared" si="2"/>
        <v>2224.842442601194</v>
      </c>
      <c r="H49" s="29">
        <f t="shared" si="3"/>
        <v>26698.109311214328</v>
      </c>
    </row>
    <row r="50" spans="2:8" ht="15">
      <c r="B50" s="41" t="s">
        <v>7</v>
      </c>
      <c r="C50" s="42"/>
      <c r="D50" s="42"/>
      <c r="E50" s="42"/>
      <c r="F50" s="42"/>
      <c r="G50" s="42"/>
      <c r="H50" s="42"/>
    </row>
    <row r="51" spans="2:8" ht="15">
      <c r="B51" s="43" t="s">
        <v>8</v>
      </c>
      <c r="C51" s="44"/>
      <c r="D51" s="44"/>
      <c r="E51" s="44"/>
      <c r="F51" s="44"/>
      <c r="G51" s="44"/>
      <c r="H51" s="44"/>
    </row>
    <row r="52" spans="2:8" ht="15">
      <c r="B52" s="36" t="s">
        <v>9</v>
      </c>
      <c r="C52" s="45"/>
      <c r="D52" s="45"/>
      <c r="E52" s="45"/>
      <c r="F52" s="45"/>
      <c r="G52" s="45"/>
      <c r="H52" s="45"/>
    </row>
    <row r="53" spans="2:8" ht="15">
      <c r="B53" s="36" t="s">
        <v>10</v>
      </c>
      <c r="C53" s="36"/>
      <c r="D53" s="36"/>
      <c r="E53" s="36"/>
      <c r="F53" s="36"/>
      <c r="G53" s="36"/>
      <c r="H53" s="36"/>
    </row>
    <row r="54" spans="2:8" ht="15">
      <c r="B54" s="36" t="s">
        <v>11</v>
      </c>
      <c r="C54" s="36"/>
      <c r="D54" s="36"/>
      <c r="E54" s="36"/>
      <c r="F54" s="36"/>
      <c r="G54" s="36"/>
      <c r="H54" s="36"/>
    </row>
  </sheetData>
  <sheetProtection/>
  <mergeCells count="7">
    <mergeCell ref="B54:H54"/>
    <mergeCell ref="B9:H9"/>
    <mergeCell ref="B12:B49"/>
    <mergeCell ref="B50:H50"/>
    <mergeCell ref="B51:H51"/>
    <mergeCell ref="B52:H52"/>
    <mergeCell ref="B53:H5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9:H5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7109375" style="0" customWidth="1"/>
  </cols>
  <sheetData>
    <row r="9" spans="2:8" ht="20.25">
      <c r="B9" s="37" t="s">
        <v>27</v>
      </c>
      <c r="C9" s="37"/>
      <c r="D9" s="37"/>
      <c r="E9" s="37"/>
      <c r="F9" s="37"/>
      <c r="G9" s="37"/>
      <c r="H9" s="37"/>
    </row>
    <row r="10" ht="15.75" thickBot="1"/>
    <row r="11" spans="4:8" ht="15.75" thickBot="1">
      <c r="D11" s="3" t="s">
        <v>4</v>
      </c>
      <c r="E11" s="4">
        <v>0.1</v>
      </c>
      <c r="F11" s="4">
        <v>0.1</v>
      </c>
      <c r="G11" s="4">
        <v>0.1</v>
      </c>
      <c r="H11" s="4">
        <v>0.2</v>
      </c>
    </row>
    <row r="12" spans="2:8" ht="15.75" thickBot="1">
      <c r="B12" s="38" t="s">
        <v>1</v>
      </c>
      <c r="C12" s="1"/>
      <c r="D12" s="8">
        <v>42826</v>
      </c>
      <c r="E12" s="11">
        <v>42826</v>
      </c>
      <c r="F12" s="9">
        <v>42917</v>
      </c>
      <c r="G12" s="12">
        <v>42917</v>
      </c>
      <c r="H12" s="10">
        <v>43040</v>
      </c>
    </row>
    <row r="13" spans="2:8" ht="15.75" thickBot="1">
      <c r="B13" s="39"/>
      <c r="C13" s="2" t="s">
        <v>2</v>
      </c>
      <c r="D13" s="16" t="s">
        <v>5</v>
      </c>
      <c r="E13" s="17" t="s">
        <v>6</v>
      </c>
      <c r="F13" s="5" t="s">
        <v>5</v>
      </c>
      <c r="G13" s="6" t="s">
        <v>6</v>
      </c>
      <c r="H13" s="7" t="s">
        <v>5</v>
      </c>
    </row>
    <row r="14" spans="2:8" ht="15">
      <c r="B14" s="39"/>
      <c r="C14" s="13" t="s">
        <v>3</v>
      </c>
      <c r="D14" s="20">
        <v>15233.755837913066</v>
      </c>
      <c r="E14" s="21">
        <f>D14*E$11</f>
        <v>1523.3755837913068</v>
      </c>
      <c r="F14" s="21">
        <f>D14+E14</f>
        <v>16757.131421704373</v>
      </c>
      <c r="G14" s="22">
        <f>D14*G$11</f>
        <v>1523.3755837913068</v>
      </c>
      <c r="H14" s="23">
        <f>F14+G14</f>
        <v>18280.50700549568</v>
      </c>
    </row>
    <row r="15" spans="2:8" ht="15">
      <c r="B15" s="39"/>
      <c r="C15" s="14">
        <v>1</v>
      </c>
      <c r="D15" s="24">
        <v>15390.607838624732</v>
      </c>
      <c r="E15" s="19">
        <f aca="true" t="shared" si="0" ref="E15:E49">D15*E$11</f>
        <v>1539.0607838624733</v>
      </c>
      <c r="F15" s="19">
        <f aca="true" t="shared" si="1" ref="F15:F49">D15+E15</f>
        <v>16929.668622487206</v>
      </c>
      <c r="G15" s="18">
        <f aca="true" t="shared" si="2" ref="G15:G49">D15*G$11</f>
        <v>1539.0607838624733</v>
      </c>
      <c r="H15" s="25">
        <f aca="true" t="shared" si="3" ref="H15:H49">F15+G15</f>
        <v>18468.72940634968</v>
      </c>
    </row>
    <row r="16" spans="2:8" ht="15">
      <c r="B16" s="39"/>
      <c r="C16" s="14">
        <f aca="true" t="shared" si="4" ref="C16:C48">+C15+1</f>
        <v>2</v>
      </c>
      <c r="D16" s="24">
        <v>15547.705809101395</v>
      </c>
      <c r="E16" s="19">
        <f t="shared" si="0"/>
        <v>1554.7705809101396</v>
      </c>
      <c r="F16" s="19">
        <f t="shared" si="1"/>
        <v>17102.476390011536</v>
      </c>
      <c r="G16" s="18">
        <f t="shared" si="2"/>
        <v>1554.7705809101396</v>
      </c>
      <c r="H16" s="25">
        <f t="shared" si="3"/>
        <v>18657.246970921675</v>
      </c>
    </row>
    <row r="17" spans="2:8" ht="15">
      <c r="B17" s="39"/>
      <c r="C17" s="14">
        <f t="shared" si="4"/>
        <v>3</v>
      </c>
      <c r="D17" s="24">
        <v>15705.049749343067</v>
      </c>
      <c r="E17" s="19">
        <f t="shared" si="0"/>
        <v>1570.5049749343068</v>
      </c>
      <c r="F17" s="19">
        <f t="shared" si="1"/>
        <v>17275.554724277372</v>
      </c>
      <c r="G17" s="18">
        <f t="shared" si="2"/>
        <v>1570.5049749343068</v>
      </c>
      <c r="H17" s="25">
        <f t="shared" si="3"/>
        <v>18846.059699211677</v>
      </c>
    </row>
    <row r="18" spans="2:8" ht="15">
      <c r="B18" s="39"/>
      <c r="C18" s="14">
        <f t="shared" si="4"/>
        <v>4</v>
      </c>
      <c r="D18" s="24">
        <v>15862.803639193093</v>
      </c>
      <c r="E18" s="19">
        <f t="shared" si="0"/>
        <v>1586.2803639193094</v>
      </c>
      <c r="F18" s="19">
        <f t="shared" si="1"/>
        <v>17449.084003112403</v>
      </c>
      <c r="G18" s="18">
        <f t="shared" si="2"/>
        <v>1586.2803639193094</v>
      </c>
      <c r="H18" s="25">
        <f t="shared" si="3"/>
        <v>19035.36436703171</v>
      </c>
    </row>
    <row r="19" spans="2:8" ht="15">
      <c r="B19" s="39"/>
      <c r="C19" s="14">
        <f t="shared" si="4"/>
        <v>5</v>
      </c>
      <c r="D19" s="24">
        <v>16020.721508886447</v>
      </c>
      <c r="E19" s="19">
        <f t="shared" si="0"/>
        <v>1602.0721508886447</v>
      </c>
      <c r="F19" s="19">
        <f t="shared" si="1"/>
        <v>17622.793659775092</v>
      </c>
      <c r="G19" s="18">
        <f t="shared" si="2"/>
        <v>1602.0721508886447</v>
      </c>
      <c r="H19" s="25">
        <f t="shared" si="3"/>
        <v>19224.865810663738</v>
      </c>
    </row>
    <row r="20" spans="2:8" ht="15">
      <c r="B20" s="39"/>
      <c r="C20" s="14">
        <f t="shared" si="4"/>
        <v>6</v>
      </c>
      <c r="D20" s="24">
        <v>16178.967338266473</v>
      </c>
      <c r="E20" s="19">
        <f t="shared" si="0"/>
        <v>1617.8967338266475</v>
      </c>
      <c r="F20" s="19">
        <f t="shared" si="1"/>
        <v>17796.86407209312</v>
      </c>
      <c r="G20" s="18">
        <f t="shared" si="2"/>
        <v>1617.8967338266475</v>
      </c>
      <c r="H20" s="25">
        <f t="shared" si="3"/>
        <v>19414.76080591977</v>
      </c>
    </row>
    <row r="21" spans="2:8" ht="15">
      <c r="B21" s="39"/>
      <c r="C21" s="14">
        <f t="shared" si="4"/>
        <v>7</v>
      </c>
      <c r="D21" s="24">
        <v>16337.45913741151</v>
      </c>
      <c r="E21" s="19">
        <f t="shared" si="0"/>
        <v>1633.745913741151</v>
      </c>
      <c r="F21" s="19">
        <f t="shared" si="1"/>
        <v>17971.20505115266</v>
      </c>
      <c r="G21" s="18">
        <f t="shared" si="2"/>
        <v>1633.745913741151</v>
      </c>
      <c r="H21" s="25">
        <f t="shared" si="3"/>
        <v>19604.95096489381</v>
      </c>
    </row>
    <row r="22" spans="2:8" ht="15">
      <c r="B22" s="39"/>
      <c r="C22" s="14">
        <f t="shared" si="4"/>
        <v>8</v>
      </c>
      <c r="D22" s="24">
        <v>16496.19690632154</v>
      </c>
      <c r="E22" s="19">
        <f t="shared" si="0"/>
        <v>1649.619690632154</v>
      </c>
      <c r="F22" s="19">
        <f t="shared" si="1"/>
        <v>18145.816596953693</v>
      </c>
      <c r="G22" s="18">
        <f t="shared" si="2"/>
        <v>1649.619690632154</v>
      </c>
      <c r="H22" s="25">
        <f t="shared" si="3"/>
        <v>19795.436287585846</v>
      </c>
    </row>
    <row r="23" spans="2:8" ht="15">
      <c r="B23" s="39"/>
      <c r="C23" s="14">
        <f t="shared" si="4"/>
        <v>9</v>
      </c>
      <c r="D23" s="24">
        <v>16655.344624839927</v>
      </c>
      <c r="E23" s="19">
        <f t="shared" si="0"/>
        <v>1665.5344624839927</v>
      </c>
      <c r="F23" s="19">
        <f t="shared" si="1"/>
        <v>18320.87908732392</v>
      </c>
      <c r="G23" s="18">
        <f t="shared" si="2"/>
        <v>1665.5344624839927</v>
      </c>
      <c r="H23" s="25">
        <f t="shared" si="3"/>
        <v>19986.413549807912</v>
      </c>
    </row>
    <row r="24" spans="2:8" ht="15">
      <c r="B24" s="39"/>
      <c r="C24" s="14">
        <f t="shared" si="4"/>
        <v>10</v>
      </c>
      <c r="D24" s="24">
        <v>16814.738313123322</v>
      </c>
      <c r="E24" s="19">
        <f t="shared" si="0"/>
        <v>1681.4738313123323</v>
      </c>
      <c r="F24" s="19">
        <f t="shared" si="1"/>
        <v>18496.212144435653</v>
      </c>
      <c r="G24" s="18">
        <f t="shared" si="2"/>
        <v>1681.4738313123323</v>
      </c>
      <c r="H24" s="25">
        <f t="shared" si="3"/>
        <v>20177.685975747983</v>
      </c>
    </row>
    <row r="25" spans="2:8" ht="15">
      <c r="B25" s="39"/>
      <c r="C25" s="14">
        <f t="shared" si="4"/>
        <v>11</v>
      </c>
      <c r="D25" s="24">
        <v>16990.120036132063</v>
      </c>
      <c r="E25" s="19">
        <f t="shared" si="0"/>
        <v>1699.0120036132064</v>
      </c>
      <c r="F25" s="19">
        <f t="shared" si="1"/>
        <v>18689.13203974527</v>
      </c>
      <c r="G25" s="18">
        <f t="shared" si="2"/>
        <v>1699.0120036132064</v>
      </c>
      <c r="H25" s="25">
        <f t="shared" si="3"/>
        <v>20388.144043358476</v>
      </c>
    </row>
    <row r="26" spans="2:8" ht="15">
      <c r="B26" s="39"/>
      <c r="C26" s="14">
        <f t="shared" si="4"/>
        <v>12</v>
      </c>
      <c r="D26" s="24">
        <v>17166.075688592486</v>
      </c>
      <c r="E26" s="19">
        <f t="shared" si="0"/>
        <v>1716.6075688592487</v>
      </c>
      <c r="F26" s="19">
        <f t="shared" si="1"/>
        <v>18882.683257451736</v>
      </c>
      <c r="G26" s="18">
        <f t="shared" si="2"/>
        <v>1716.6075688592487</v>
      </c>
      <c r="H26" s="25">
        <f t="shared" si="3"/>
        <v>20599.290826310986</v>
      </c>
    </row>
    <row r="27" spans="2:8" ht="15">
      <c r="B27" s="39"/>
      <c r="C27" s="14">
        <f t="shared" si="4"/>
        <v>13</v>
      </c>
      <c r="D27" s="24">
        <v>17326.535245857565</v>
      </c>
      <c r="E27" s="19">
        <f t="shared" si="0"/>
        <v>1732.6535245857567</v>
      </c>
      <c r="F27" s="19">
        <f t="shared" si="1"/>
        <v>19059.18877044332</v>
      </c>
      <c r="G27" s="18">
        <f t="shared" si="2"/>
        <v>1732.6535245857567</v>
      </c>
      <c r="H27" s="25">
        <f t="shared" si="3"/>
        <v>20791.842295029077</v>
      </c>
    </row>
    <row r="28" spans="2:8" ht="15">
      <c r="B28" s="39"/>
      <c r="C28" s="14">
        <f t="shared" si="4"/>
        <v>14</v>
      </c>
      <c r="D28" s="24">
        <v>17487.404752730985</v>
      </c>
      <c r="E28" s="19">
        <f t="shared" si="0"/>
        <v>1748.7404752730986</v>
      </c>
      <c r="F28" s="19">
        <f t="shared" si="1"/>
        <v>19236.145228004083</v>
      </c>
      <c r="G28" s="18">
        <f t="shared" si="2"/>
        <v>1748.7404752730986</v>
      </c>
      <c r="H28" s="25">
        <f t="shared" si="3"/>
        <v>20984.88570327718</v>
      </c>
    </row>
    <row r="29" spans="2:8" ht="15">
      <c r="B29" s="39"/>
      <c r="C29" s="14">
        <f t="shared" si="4"/>
        <v>15</v>
      </c>
      <c r="D29" s="24">
        <v>17664.75423385977</v>
      </c>
      <c r="E29" s="19">
        <f t="shared" si="0"/>
        <v>1766.4754233859771</v>
      </c>
      <c r="F29" s="19">
        <f t="shared" si="1"/>
        <v>19431.22965724575</v>
      </c>
      <c r="G29" s="18">
        <f t="shared" si="2"/>
        <v>1766.4754233859771</v>
      </c>
      <c r="H29" s="25">
        <f t="shared" si="3"/>
        <v>21197.705080631727</v>
      </c>
    </row>
    <row r="30" spans="2:8" ht="15">
      <c r="B30" s="39"/>
      <c r="C30" s="14">
        <f t="shared" si="4"/>
        <v>16</v>
      </c>
      <c r="D30" s="24">
        <v>17842.67764444024</v>
      </c>
      <c r="E30" s="19">
        <f t="shared" si="0"/>
        <v>1784.267764444024</v>
      </c>
      <c r="F30" s="19">
        <f t="shared" si="1"/>
        <v>19626.94540888426</v>
      </c>
      <c r="G30" s="18">
        <f t="shared" si="2"/>
        <v>1784.267764444024</v>
      </c>
      <c r="H30" s="25">
        <f t="shared" si="3"/>
        <v>21411.213173328284</v>
      </c>
    </row>
    <row r="31" spans="2:8" ht="15">
      <c r="B31" s="39"/>
      <c r="C31" s="14">
        <f t="shared" si="4"/>
        <v>17</v>
      </c>
      <c r="D31" s="24">
        <v>18021.092994550712</v>
      </c>
      <c r="E31" s="19">
        <f t="shared" si="0"/>
        <v>1802.1092994550713</v>
      </c>
      <c r="F31" s="19">
        <f t="shared" si="1"/>
        <v>19823.202294005783</v>
      </c>
      <c r="G31" s="18">
        <f t="shared" si="2"/>
        <v>1802.1092994550713</v>
      </c>
      <c r="H31" s="25">
        <f t="shared" si="3"/>
        <v>21625.311593460854</v>
      </c>
    </row>
    <row r="32" spans="2:8" ht="15">
      <c r="B32" s="39"/>
      <c r="C32" s="14">
        <f t="shared" si="4"/>
        <v>18</v>
      </c>
      <c r="D32" s="24">
        <v>18200.164264034545</v>
      </c>
      <c r="E32" s="19">
        <f t="shared" si="0"/>
        <v>1820.0164264034547</v>
      </c>
      <c r="F32" s="19">
        <f t="shared" si="1"/>
        <v>20020.180690438</v>
      </c>
      <c r="G32" s="18">
        <f t="shared" si="2"/>
        <v>1820.0164264034547</v>
      </c>
      <c r="H32" s="25">
        <f t="shared" si="3"/>
        <v>21840.197116841453</v>
      </c>
    </row>
    <row r="33" spans="2:8" ht="15">
      <c r="B33" s="39"/>
      <c r="C33" s="14">
        <f t="shared" si="4"/>
        <v>19</v>
      </c>
      <c r="D33" s="24">
        <v>18396.617396912086</v>
      </c>
      <c r="E33" s="19">
        <f t="shared" si="0"/>
        <v>1839.6617396912088</v>
      </c>
      <c r="F33" s="19">
        <f t="shared" si="1"/>
        <v>20236.279136603294</v>
      </c>
      <c r="G33" s="18">
        <f t="shared" si="2"/>
        <v>1839.6617396912088</v>
      </c>
      <c r="H33" s="25">
        <f t="shared" si="3"/>
        <v>22075.940876294502</v>
      </c>
    </row>
    <row r="34" spans="2:8" ht="15">
      <c r="B34" s="39"/>
      <c r="C34" s="14">
        <f t="shared" si="4"/>
        <v>20</v>
      </c>
      <c r="D34" s="24">
        <v>18560.02859135723</v>
      </c>
      <c r="E34" s="19">
        <f t="shared" si="0"/>
        <v>1856.0028591357232</v>
      </c>
      <c r="F34" s="19">
        <f t="shared" si="1"/>
        <v>20416.031450492952</v>
      </c>
      <c r="G34" s="18">
        <f t="shared" si="2"/>
        <v>1856.0028591357232</v>
      </c>
      <c r="H34" s="25">
        <f t="shared" si="3"/>
        <v>22272.034309628674</v>
      </c>
    </row>
    <row r="35" spans="2:8" ht="15">
      <c r="B35" s="39"/>
      <c r="C35" s="14">
        <f t="shared" si="4"/>
        <v>21</v>
      </c>
      <c r="D35" s="24">
        <v>18757.875552903148</v>
      </c>
      <c r="E35" s="19">
        <f t="shared" si="0"/>
        <v>1875.787555290315</v>
      </c>
      <c r="F35" s="19">
        <f t="shared" si="1"/>
        <v>20633.66310819346</v>
      </c>
      <c r="G35" s="18">
        <f t="shared" si="2"/>
        <v>1875.787555290315</v>
      </c>
      <c r="H35" s="25">
        <f t="shared" si="3"/>
        <v>22509.450663483774</v>
      </c>
    </row>
    <row r="36" spans="2:8" ht="15">
      <c r="B36" s="39"/>
      <c r="C36" s="14">
        <f t="shared" si="4"/>
        <v>22</v>
      </c>
      <c r="D36" s="24">
        <v>18956.54241366574</v>
      </c>
      <c r="E36" s="19">
        <f t="shared" si="0"/>
        <v>1895.6542413665738</v>
      </c>
      <c r="F36" s="19">
        <f t="shared" si="1"/>
        <v>20852.196655032312</v>
      </c>
      <c r="G36" s="18">
        <f t="shared" si="2"/>
        <v>1895.6542413665738</v>
      </c>
      <c r="H36" s="25">
        <f t="shared" si="3"/>
        <v>22747.850896398886</v>
      </c>
    </row>
    <row r="37" spans="2:8" ht="15">
      <c r="B37" s="39"/>
      <c r="C37" s="14">
        <f t="shared" si="4"/>
        <v>23</v>
      </c>
      <c r="D37" s="24">
        <v>19173.575016882074</v>
      </c>
      <c r="E37" s="19">
        <f t="shared" si="0"/>
        <v>1917.3575016882075</v>
      </c>
      <c r="F37" s="19">
        <f t="shared" si="1"/>
        <v>21090.93251857028</v>
      </c>
      <c r="G37" s="18">
        <f t="shared" si="2"/>
        <v>1917.3575016882075</v>
      </c>
      <c r="H37" s="25">
        <f t="shared" si="3"/>
        <v>23008.290020258486</v>
      </c>
    </row>
    <row r="38" spans="2:8" ht="15">
      <c r="B38" s="39"/>
      <c r="C38" s="14">
        <f t="shared" si="4"/>
        <v>24</v>
      </c>
      <c r="D38" s="24">
        <v>19374.127645843044</v>
      </c>
      <c r="E38" s="19">
        <f t="shared" si="0"/>
        <v>1937.4127645843046</v>
      </c>
      <c r="F38" s="19">
        <f t="shared" si="1"/>
        <v>21311.540410427348</v>
      </c>
      <c r="G38" s="18">
        <f t="shared" si="2"/>
        <v>1937.4127645843046</v>
      </c>
      <c r="H38" s="25">
        <f t="shared" si="3"/>
        <v>23248.95317501165</v>
      </c>
    </row>
    <row r="39" spans="2:8" ht="15">
      <c r="B39" s="39"/>
      <c r="C39" s="14">
        <f t="shared" si="4"/>
        <v>25</v>
      </c>
      <c r="D39" s="24">
        <v>19593.291987022763</v>
      </c>
      <c r="E39" s="19">
        <f t="shared" si="0"/>
        <v>1959.3291987022765</v>
      </c>
      <c r="F39" s="19">
        <f t="shared" si="1"/>
        <v>21552.62118572504</v>
      </c>
      <c r="G39" s="18">
        <f t="shared" si="2"/>
        <v>1959.3291987022765</v>
      </c>
      <c r="H39" s="25">
        <f t="shared" si="3"/>
        <v>23511.950384427313</v>
      </c>
    </row>
    <row r="40" spans="2:8" ht="15">
      <c r="B40" s="39"/>
      <c r="C40" s="14">
        <f t="shared" si="4"/>
        <v>26</v>
      </c>
      <c r="D40" s="24">
        <v>19795.730384182112</v>
      </c>
      <c r="E40" s="19">
        <f t="shared" si="0"/>
        <v>1979.5730384182114</v>
      </c>
      <c r="F40" s="19">
        <f t="shared" si="1"/>
        <v>21775.303422600322</v>
      </c>
      <c r="G40" s="18">
        <f t="shared" si="2"/>
        <v>1979.5730384182114</v>
      </c>
      <c r="H40" s="25">
        <f t="shared" si="3"/>
        <v>23754.87646101853</v>
      </c>
    </row>
    <row r="41" spans="2:8" ht="15">
      <c r="B41" s="39"/>
      <c r="C41" s="14">
        <f t="shared" si="4"/>
        <v>27</v>
      </c>
      <c r="D41" s="24">
        <v>20017.026463325208</v>
      </c>
      <c r="E41" s="19">
        <f t="shared" si="0"/>
        <v>2001.702646332521</v>
      </c>
      <c r="F41" s="19">
        <f t="shared" si="1"/>
        <v>22018.72910965773</v>
      </c>
      <c r="G41" s="18">
        <f t="shared" si="2"/>
        <v>2001.702646332521</v>
      </c>
      <c r="H41" s="25">
        <f t="shared" si="3"/>
        <v>24020.43175599025</v>
      </c>
    </row>
    <row r="42" spans="2:8" ht="15">
      <c r="B42" s="39"/>
      <c r="C42" s="14">
        <f t="shared" si="4"/>
        <v>28</v>
      </c>
      <c r="D42" s="24">
        <v>20221.268638761263</v>
      </c>
      <c r="E42" s="19">
        <f t="shared" si="0"/>
        <v>2022.1268638761264</v>
      </c>
      <c r="F42" s="19">
        <f t="shared" si="1"/>
        <v>22243.395502637388</v>
      </c>
      <c r="G42" s="18">
        <f t="shared" si="2"/>
        <v>2022.1268638761264</v>
      </c>
      <c r="H42" s="25">
        <f t="shared" si="3"/>
        <v>24265.522366513513</v>
      </c>
    </row>
    <row r="43" spans="2:8" ht="15">
      <c r="B43" s="39"/>
      <c r="C43" s="14">
        <f t="shared" si="4"/>
        <v>29</v>
      </c>
      <c r="D43" s="24">
        <v>20444.61446594607</v>
      </c>
      <c r="E43" s="19">
        <f t="shared" si="0"/>
        <v>2044.461446594607</v>
      </c>
      <c r="F43" s="19">
        <f t="shared" si="1"/>
        <v>22489.075912540677</v>
      </c>
      <c r="G43" s="18">
        <f t="shared" si="2"/>
        <v>2044.461446594607</v>
      </c>
      <c r="H43" s="25">
        <f t="shared" si="3"/>
        <v>24533.537359135284</v>
      </c>
    </row>
    <row r="44" spans="2:8" ht="15">
      <c r="B44" s="39"/>
      <c r="C44" s="14">
        <f t="shared" si="4"/>
        <v>30</v>
      </c>
      <c r="D44" s="24">
        <v>20669.190141955914</v>
      </c>
      <c r="E44" s="19">
        <f t="shared" si="0"/>
        <v>2066.9190141955914</v>
      </c>
      <c r="F44" s="19">
        <f t="shared" si="1"/>
        <v>22736.109156151506</v>
      </c>
      <c r="G44" s="18">
        <f t="shared" si="2"/>
        <v>2066.9190141955914</v>
      </c>
      <c r="H44" s="25">
        <f t="shared" si="3"/>
        <v>24803.028170347097</v>
      </c>
    </row>
    <row r="45" spans="2:8" ht="15">
      <c r="B45" s="39"/>
      <c r="C45" s="14">
        <f t="shared" si="4"/>
        <v>31</v>
      </c>
      <c r="D45" s="24">
        <v>20894.749697025767</v>
      </c>
      <c r="E45" s="19">
        <f t="shared" si="0"/>
        <v>2089.474969702577</v>
      </c>
      <c r="F45" s="19">
        <f t="shared" si="1"/>
        <v>22984.224666728343</v>
      </c>
      <c r="G45" s="18">
        <f t="shared" si="2"/>
        <v>2089.474969702577</v>
      </c>
      <c r="H45" s="25">
        <f t="shared" si="3"/>
        <v>25073.69963643092</v>
      </c>
    </row>
    <row r="46" spans="2:8" ht="15">
      <c r="B46" s="39"/>
      <c r="C46" s="14">
        <f t="shared" si="4"/>
        <v>32</v>
      </c>
      <c r="D46" s="24">
        <v>21121.539100920665</v>
      </c>
      <c r="E46" s="19">
        <f t="shared" si="0"/>
        <v>2112.153910092067</v>
      </c>
      <c r="F46" s="19">
        <f t="shared" si="1"/>
        <v>23233.693011012732</v>
      </c>
      <c r="G46" s="18">
        <f t="shared" si="2"/>
        <v>2112.153910092067</v>
      </c>
      <c r="H46" s="25">
        <f t="shared" si="3"/>
        <v>25345.8469211048</v>
      </c>
    </row>
    <row r="47" spans="2:8" ht="15">
      <c r="B47" s="39"/>
      <c r="C47" s="14">
        <f t="shared" si="4"/>
        <v>33</v>
      </c>
      <c r="D47" s="24">
        <v>21349.558353640576</v>
      </c>
      <c r="E47" s="19">
        <f t="shared" si="0"/>
        <v>2134.9558353640577</v>
      </c>
      <c r="F47" s="19">
        <f t="shared" si="1"/>
        <v>23484.514189004632</v>
      </c>
      <c r="G47" s="18">
        <f t="shared" si="2"/>
        <v>2134.9558353640577</v>
      </c>
      <c r="H47" s="25">
        <f t="shared" si="3"/>
        <v>25619.47002436869</v>
      </c>
    </row>
    <row r="48" spans="2:8" ht="15">
      <c r="B48" s="39"/>
      <c r="C48" s="14">
        <f t="shared" si="4"/>
        <v>34</v>
      </c>
      <c r="D48" s="24">
        <v>21559.539823593426</v>
      </c>
      <c r="E48" s="19">
        <f t="shared" si="0"/>
        <v>2155.9539823593427</v>
      </c>
      <c r="F48" s="19">
        <f t="shared" si="1"/>
        <v>23715.49380595277</v>
      </c>
      <c r="G48" s="18">
        <f t="shared" si="2"/>
        <v>2155.9539823593427</v>
      </c>
      <c r="H48" s="25">
        <f t="shared" si="3"/>
        <v>25871.447788312114</v>
      </c>
    </row>
    <row r="49" spans="2:8" ht="15.75" thickBot="1">
      <c r="B49" s="40"/>
      <c r="C49" s="15">
        <f>+C48+1</f>
        <v>35</v>
      </c>
      <c r="D49" s="26">
        <v>21789.608824355062</v>
      </c>
      <c r="E49" s="27">
        <f t="shared" si="0"/>
        <v>2178.9608824355064</v>
      </c>
      <c r="F49" s="27">
        <f t="shared" si="1"/>
        <v>23968.569706790568</v>
      </c>
      <c r="G49" s="28">
        <f t="shared" si="2"/>
        <v>2178.9608824355064</v>
      </c>
      <c r="H49" s="29">
        <f t="shared" si="3"/>
        <v>26147.530589226073</v>
      </c>
    </row>
    <row r="50" spans="2:8" ht="15">
      <c r="B50" s="41" t="s">
        <v>7</v>
      </c>
      <c r="C50" s="42"/>
      <c r="D50" s="42"/>
      <c r="E50" s="42"/>
      <c r="F50" s="42"/>
      <c r="G50" s="42"/>
      <c r="H50" s="42"/>
    </row>
    <row r="51" spans="2:8" ht="15">
      <c r="B51" s="43" t="s">
        <v>8</v>
      </c>
      <c r="C51" s="44"/>
      <c r="D51" s="44"/>
      <c r="E51" s="44"/>
      <c r="F51" s="44"/>
      <c r="G51" s="44"/>
      <c r="H51" s="44"/>
    </row>
    <row r="52" spans="2:8" ht="15">
      <c r="B52" s="36" t="s">
        <v>9</v>
      </c>
      <c r="C52" s="45"/>
      <c r="D52" s="45"/>
      <c r="E52" s="45"/>
      <c r="F52" s="45"/>
      <c r="G52" s="45"/>
      <c r="H52" s="45"/>
    </row>
    <row r="53" spans="2:8" ht="15">
      <c r="B53" s="36" t="s">
        <v>10</v>
      </c>
      <c r="C53" s="36"/>
      <c r="D53" s="36"/>
      <c r="E53" s="36"/>
      <c r="F53" s="36"/>
      <c r="G53" s="36"/>
      <c r="H53" s="36"/>
    </row>
    <row r="54" spans="2:8" ht="15">
      <c r="B54" s="36" t="s">
        <v>11</v>
      </c>
      <c r="C54" s="36"/>
      <c r="D54" s="36"/>
      <c r="E54" s="36"/>
      <c r="F54" s="36"/>
      <c r="G54" s="36"/>
      <c r="H54" s="36"/>
    </row>
  </sheetData>
  <sheetProtection/>
  <mergeCells count="7">
    <mergeCell ref="B54:H54"/>
    <mergeCell ref="B9:H9"/>
    <mergeCell ref="B12:B49"/>
    <mergeCell ref="B50:H50"/>
    <mergeCell ref="B51:H51"/>
    <mergeCell ref="B52:H52"/>
    <mergeCell ref="B53:H5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9:H5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7109375" style="0" customWidth="1"/>
  </cols>
  <sheetData>
    <row r="9" spans="2:8" ht="20.25">
      <c r="B9" s="37" t="s">
        <v>28</v>
      </c>
      <c r="C9" s="37"/>
      <c r="D9" s="37"/>
      <c r="E9" s="37"/>
      <c r="F9" s="37"/>
      <c r="G9" s="37"/>
      <c r="H9" s="37"/>
    </row>
    <row r="10" ht="15.75" thickBot="1"/>
    <row r="11" spans="4:8" ht="15.75" thickBot="1">
      <c r="D11" s="3" t="s">
        <v>4</v>
      </c>
      <c r="E11" s="4">
        <v>0.1</v>
      </c>
      <c r="F11" s="4">
        <v>0.1</v>
      </c>
      <c r="G11" s="4">
        <v>0.1</v>
      </c>
      <c r="H11" s="4">
        <v>0.2</v>
      </c>
    </row>
    <row r="12" spans="2:8" ht="15.75" thickBot="1">
      <c r="B12" s="38" t="s">
        <v>1</v>
      </c>
      <c r="C12" s="1"/>
      <c r="D12" s="8">
        <v>42826</v>
      </c>
      <c r="E12" s="11">
        <v>42826</v>
      </c>
      <c r="F12" s="9">
        <v>42917</v>
      </c>
      <c r="G12" s="12">
        <v>42917</v>
      </c>
      <c r="H12" s="10">
        <v>43040</v>
      </c>
    </row>
    <row r="13" spans="2:8" ht="15.75" thickBot="1">
      <c r="B13" s="39"/>
      <c r="C13" s="2" t="s">
        <v>2</v>
      </c>
      <c r="D13" s="16" t="s">
        <v>5</v>
      </c>
      <c r="E13" s="17" t="s">
        <v>6</v>
      </c>
      <c r="F13" s="5" t="s">
        <v>5</v>
      </c>
      <c r="G13" s="6" t="s">
        <v>6</v>
      </c>
      <c r="H13" s="7" t="s">
        <v>5</v>
      </c>
    </row>
    <row r="14" spans="2:8" ht="15">
      <c r="B14" s="39"/>
      <c r="C14" s="13" t="s">
        <v>3</v>
      </c>
      <c r="D14" s="20">
        <v>15375.352432634552</v>
      </c>
      <c r="E14" s="21">
        <f>D14*E$11</f>
        <v>1537.5352432634554</v>
      </c>
      <c r="F14" s="21">
        <f>D14+E14</f>
        <v>16912.887675898008</v>
      </c>
      <c r="G14" s="22">
        <f>D14*G$11</f>
        <v>1537.5352432634554</v>
      </c>
      <c r="H14" s="23">
        <f>F14+G14</f>
        <v>18450.422919161465</v>
      </c>
    </row>
    <row r="15" spans="2:8" ht="15">
      <c r="B15" s="39"/>
      <c r="C15" s="14">
        <v>1</v>
      </c>
      <c r="D15" s="24">
        <v>15533.680251936246</v>
      </c>
      <c r="E15" s="19">
        <f aca="true" t="shared" si="0" ref="E15:E49">D15*E$11</f>
        <v>1553.3680251936248</v>
      </c>
      <c r="F15" s="19">
        <f aca="true" t="shared" si="1" ref="F15:F49">D15+E15</f>
        <v>17087.04827712987</v>
      </c>
      <c r="G15" s="18">
        <f aca="true" t="shared" si="2" ref="G15:G49">D15*G$11</f>
        <v>1553.3680251936248</v>
      </c>
      <c r="H15" s="25">
        <f aca="true" t="shared" si="3" ref="H15:H49">F15+G15</f>
        <v>18640.416302323494</v>
      </c>
    </row>
    <row r="16" spans="2:8" ht="15">
      <c r="B16" s="39"/>
      <c r="C16" s="14">
        <f aca="true" t="shared" si="4" ref="C16:C48">+C15+1</f>
        <v>2</v>
      </c>
      <c r="D16" s="24">
        <v>15692.090061159615</v>
      </c>
      <c r="E16" s="19">
        <f t="shared" si="0"/>
        <v>1569.2090061159615</v>
      </c>
      <c r="F16" s="19">
        <f t="shared" si="1"/>
        <v>17261.299067275577</v>
      </c>
      <c r="G16" s="18">
        <f t="shared" si="2"/>
        <v>1569.2090061159615</v>
      </c>
      <c r="H16" s="25">
        <f t="shared" si="3"/>
        <v>18830.50807339154</v>
      </c>
    </row>
    <row r="17" spans="2:8" ht="15">
      <c r="B17" s="39"/>
      <c r="C17" s="14">
        <f t="shared" si="4"/>
        <v>3</v>
      </c>
      <c r="D17" s="24">
        <v>15850.991809912994</v>
      </c>
      <c r="E17" s="19">
        <f t="shared" si="0"/>
        <v>1585.0991809912994</v>
      </c>
      <c r="F17" s="19">
        <f t="shared" si="1"/>
        <v>17436.090990904293</v>
      </c>
      <c r="G17" s="18">
        <f t="shared" si="2"/>
        <v>1585.0991809912994</v>
      </c>
      <c r="H17" s="25">
        <f t="shared" si="3"/>
        <v>19021.190171895592</v>
      </c>
    </row>
    <row r="18" spans="2:8" ht="15">
      <c r="B18" s="39"/>
      <c r="C18" s="14">
        <f t="shared" si="4"/>
        <v>4</v>
      </c>
      <c r="D18" s="24">
        <v>16024.733734488365</v>
      </c>
      <c r="E18" s="19">
        <f t="shared" si="0"/>
        <v>1602.4733734488366</v>
      </c>
      <c r="F18" s="19">
        <f t="shared" si="1"/>
        <v>17627.207107937204</v>
      </c>
      <c r="G18" s="18">
        <f t="shared" si="2"/>
        <v>1602.4733734488366</v>
      </c>
      <c r="H18" s="25">
        <f t="shared" si="3"/>
        <v>19229.68048138604</v>
      </c>
    </row>
    <row r="19" spans="2:8" ht="15">
      <c r="B19" s="39"/>
      <c r="C19" s="14">
        <f t="shared" si="4"/>
        <v>5</v>
      </c>
      <c r="D19" s="24">
        <v>16184.291402615092</v>
      </c>
      <c r="E19" s="19">
        <f t="shared" si="0"/>
        <v>1618.4291402615092</v>
      </c>
      <c r="F19" s="19">
        <f t="shared" si="1"/>
        <v>17802.720542876603</v>
      </c>
      <c r="G19" s="18">
        <f t="shared" si="2"/>
        <v>1618.4291402615092</v>
      </c>
      <c r="H19" s="25">
        <f t="shared" si="3"/>
        <v>19421.149683138112</v>
      </c>
    </row>
    <row r="20" spans="2:8" ht="15">
      <c r="B20" s="39"/>
      <c r="C20" s="14">
        <f t="shared" si="4"/>
        <v>6</v>
      </c>
      <c r="D20" s="24">
        <v>16344.013050585145</v>
      </c>
      <c r="E20" s="19">
        <f t="shared" si="0"/>
        <v>1634.4013050585145</v>
      </c>
      <c r="F20" s="19">
        <f t="shared" si="1"/>
        <v>17978.41435564366</v>
      </c>
      <c r="G20" s="18">
        <f t="shared" si="2"/>
        <v>1634.4013050585145</v>
      </c>
      <c r="H20" s="25">
        <f t="shared" si="3"/>
        <v>19612.815660702174</v>
      </c>
    </row>
    <row r="21" spans="2:8" ht="15">
      <c r="B21" s="39"/>
      <c r="C21" s="14">
        <f t="shared" si="4"/>
        <v>7</v>
      </c>
      <c r="D21" s="24">
        <v>16504.226638085223</v>
      </c>
      <c r="E21" s="19">
        <f t="shared" si="0"/>
        <v>1650.4226638085224</v>
      </c>
      <c r="F21" s="19">
        <f t="shared" si="1"/>
        <v>18154.649301893747</v>
      </c>
      <c r="G21" s="18">
        <f t="shared" si="2"/>
        <v>1650.4226638085224</v>
      </c>
      <c r="H21" s="25">
        <f t="shared" si="3"/>
        <v>19805.07196570227</v>
      </c>
    </row>
    <row r="22" spans="2:8" ht="15">
      <c r="B22" s="39"/>
      <c r="C22" s="14">
        <f t="shared" si="4"/>
        <v>8</v>
      </c>
      <c r="D22" s="24">
        <v>16664.52221550696</v>
      </c>
      <c r="E22" s="19">
        <f t="shared" si="0"/>
        <v>1666.452221550696</v>
      </c>
      <c r="F22" s="19">
        <f t="shared" si="1"/>
        <v>18330.974437057655</v>
      </c>
      <c r="G22" s="18">
        <f t="shared" si="2"/>
        <v>1666.452221550696</v>
      </c>
      <c r="H22" s="25">
        <f t="shared" si="3"/>
        <v>19997.42665860835</v>
      </c>
    </row>
    <row r="23" spans="2:8" ht="15">
      <c r="B23" s="39"/>
      <c r="C23" s="14">
        <f t="shared" si="4"/>
        <v>9</v>
      </c>
      <c r="D23" s="24">
        <v>16825.22774253705</v>
      </c>
      <c r="E23" s="19">
        <f t="shared" si="0"/>
        <v>1682.522774253705</v>
      </c>
      <c r="F23" s="19">
        <f t="shared" si="1"/>
        <v>18507.750516790755</v>
      </c>
      <c r="G23" s="18">
        <f t="shared" si="2"/>
        <v>1682.522774253705</v>
      </c>
      <c r="H23" s="25">
        <f t="shared" si="3"/>
        <v>20190.27329104446</v>
      </c>
    </row>
    <row r="24" spans="2:8" ht="15">
      <c r="B24" s="39"/>
      <c r="C24" s="14">
        <f t="shared" si="4"/>
        <v>10</v>
      </c>
      <c r="D24" s="24">
        <v>16986.097249410468</v>
      </c>
      <c r="E24" s="19">
        <f t="shared" si="0"/>
        <v>1698.6097249410468</v>
      </c>
      <c r="F24" s="19">
        <f t="shared" si="1"/>
        <v>18684.706974351517</v>
      </c>
      <c r="G24" s="18">
        <f t="shared" si="2"/>
        <v>1698.6097249410468</v>
      </c>
      <c r="H24" s="25">
        <f t="shared" si="3"/>
        <v>20383.31669929256</v>
      </c>
    </row>
    <row r="25" spans="2:8" ht="15">
      <c r="B25" s="39"/>
      <c r="C25" s="14">
        <f t="shared" si="4"/>
        <v>11</v>
      </c>
      <c r="D25" s="24">
        <v>17147.294715970565</v>
      </c>
      <c r="E25" s="19">
        <f t="shared" si="0"/>
        <v>1714.7294715970565</v>
      </c>
      <c r="F25" s="19">
        <f t="shared" si="1"/>
        <v>18862.024187567622</v>
      </c>
      <c r="G25" s="18">
        <f t="shared" si="2"/>
        <v>1714.7294715970565</v>
      </c>
      <c r="H25" s="25">
        <f t="shared" si="3"/>
        <v>20576.75365916468</v>
      </c>
    </row>
    <row r="26" spans="2:8" ht="15">
      <c r="B26" s="39"/>
      <c r="C26" s="14">
        <f t="shared" si="4"/>
        <v>12</v>
      </c>
      <c r="D26" s="24">
        <v>17324.644197099347</v>
      </c>
      <c r="E26" s="19">
        <f t="shared" si="0"/>
        <v>1732.4644197099349</v>
      </c>
      <c r="F26" s="19">
        <f t="shared" si="1"/>
        <v>19057.10861680928</v>
      </c>
      <c r="G26" s="18">
        <f t="shared" si="2"/>
        <v>1732.4644197099349</v>
      </c>
      <c r="H26" s="25">
        <f t="shared" si="3"/>
        <v>20789.573036519214</v>
      </c>
    </row>
    <row r="27" spans="2:8" ht="15">
      <c r="B27" s="39"/>
      <c r="C27" s="14">
        <f t="shared" si="4"/>
        <v>13</v>
      </c>
      <c r="D27" s="24">
        <v>17502.567607679815</v>
      </c>
      <c r="E27" s="19">
        <f t="shared" si="0"/>
        <v>1750.2567607679816</v>
      </c>
      <c r="F27" s="19">
        <f t="shared" si="1"/>
        <v>19252.824368447797</v>
      </c>
      <c r="G27" s="18">
        <f t="shared" si="2"/>
        <v>1750.2567607679816</v>
      </c>
      <c r="H27" s="25">
        <f t="shared" si="3"/>
        <v>21003.081129215778</v>
      </c>
    </row>
    <row r="28" spans="2:8" ht="15">
      <c r="B28" s="39"/>
      <c r="C28" s="14">
        <f t="shared" si="4"/>
        <v>14</v>
      </c>
      <c r="D28" s="24">
        <v>17664.912933143263</v>
      </c>
      <c r="E28" s="19">
        <f t="shared" si="0"/>
        <v>1766.4912933143264</v>
      </c>
      <c r="F28" s="19">
        <f t="shared" si="1"/>
        <v>19431.40422645759</v>
      </c>
      <c r="G28" s="18">
        <f t="shared" si="2"/>
        <v>1766.4912933143264</v>
      </c>
      <c r="H28" s="25">
        <f t="shared" si="3"/>
        <v>21197.89551977192</v>
      </c>
    </row>
    <row r="29" spans="2:8" ht="15">
      <c r="B29" s="39"/>
      <c r="C29" s="14">
        <f t="shared" si="4"/>
        <v>15</v>
      </c>
      <c r="D29" s="24">
        <v>17843.820222783757</v>
      </c>
      <c r="E29" s="19">
        <f t="shared" si="0"/>
        <v>1784.3820222783759</v>
      </c>
      <c r="F29" s="19">
        <f t="shared" si="1"/>
        <v>19628.202245062133</v>
      </c>
      <c r="G29" s="18">
        <f t="shared" si="2"/>
        <v>1784.3820222783759</v>
      </c>
      <c r="H29" s="25">
        <f t="shared" si="3"/>
        <v>21412.58426734051</v>
      </c>
    </row>
    <row r="30" spans="2:8" ht="15">
      <c r="B30" s="39"/>
      <c r="C30" s="14">
        <f t="shared" si="4"/>
        <v>16</v>
      </c>
      <c r="D30" s="24">
        <v>18023.30144187593</v>
      </c>
      <c r="E30" s="19">
        <f t="shared" si="0"/>
        <v>1802.330144187593</v>
      </c>
      <c r="F30" s="19">
        <f t="shared" si="1"/>
        <v>19825.631586063522</v>
      </c>
      <c r="G30" s="18">
        <f t="shared" si="2"/>
        <v>1802.330144187593</v>
      </c>
      <c r="H30" s="25">
        <f t="shared" si="3"/>
        <v>21627.961730251114</v>
      </c>
    </row>
    <row r="31" spans="2:8" ht="15">
      <c r="B31" s="39"/>
      <c r="C31" s="14">
        <f t="shared" si="4"/>
        <v>17</v>
      </c>
      <c r="D31" s="24">
        <v>18203.35659041978</v>
      </c>
      <c r="E31" s="19">
        <f t="shared" si="0"/>
        <v>1820.335659041978</v>
      </c>
      <c r="F31" s="19">
        <f t="shared" si="1"/>
        <v>20023.692249461757</v>
      </c>
      <c r="G31" s="18">
        <f t="shared" si="2"/>
        <v>1820.335659041978</v>
      </c>
      <c r="H31" s="25">
        <f t="shared" si="3"/>
        <v>21844.027908503736</v>
      </c>
    </row>
    <row r="32" spans="2:8" ht="15">
      <c r="B32" s="39"/>
      <c r="C32" s="14">
        <f t="shared" si="4"/>
        <v>18</v>
      </c>
      <c r="D32" s="24">
        <v>18383.985668415306</v>
      </c>
      <c r="E32" s="19">
        <f t="shared" si="0"/>
        <v>1838.3985668415307</v>
      </c>
      <c r="F32" s="19">
        <f t="shared" si="1"/>
        <v>20222.384235256835</v>
      </c>
      <c r="G32" s="18">
        <f t="shared" si="2"/>
        <v>1838.3985668415307</v>
      </c>
      <c r="H32" s="25">
        <f t="shared" si="3"/>
        <v>22060.782802098365</v>
      </c>
    </row>
    <row r="33" spans="2:8" ht="15">
      <c r="B33" s="39"/>
      <c r="C33" s="14">
        <f t="shared" si="4"/>
        <v>19</v>
      </c>
      <c r="D33" s="24">
        <v>18565.188675862504</v>
      </c>
      <c r="E33" s="19">
        <f t="shared" si="0"/>
        <v>1856.5188675862505</v>
      </c>
      <c r="F33" s="19">
        <f t="shared" si="1"/>
        <v>20421.707543448756</v>
      </c>
      <c r="G33" s="18">
        <f t="shared" si="2"/>
        <v>1856.5188675862505</v>
      </c>
      <c r="H33" s="25">
        <f t="shared" si="3"/>
        <v>22278.226411035008</v>
      </c>
    </row>
    <row r="34" spans="2:8" ht="15">
      <c r="B34" s="39"/>
      <c r="C34" s="14">
        <f t="shared" si="4"/>
        <v>20</v>
      </c>
      <c r="D34" s="24">
        <v>18746.80163291806</v>
      </c>
      <c r="E34" s="19">
        <f t="shared" si="0"/>
        <v>1874.6801632918061</v>
      </c>
      <c r="F34" s="19">
        <f t="shared" si="1"/>
        <v>20621.481796209868</v>
      </c>
      <c r="G34" s="18">
        <f t="shared" si="2"/>
        <v>1874.6801632918061</v>
      </c>
      <c r="H34" s="25">
        <f t="shared" si="3"/>
        <v>22496.161959501675</v>
      </c>
    </row>
    <row r="35" spans="2:8" ht="15">
      <c r="B35" s="39"/>
      <c r="C35" s="14">
        <f t="shared" si="4"/>
        <v>21</v>
      </c>
      <c r="D35" s="24">
        <v>18963.424286526053</v>
      </c>
      <c r="E35" s="19">
        <f t="shared" si="0"/>
        <v>1896.3424286526053</v>
      </c>
      <c r="F35" s="19">
        <f t="shared" si="1"/>
        <v>20859.76671517866</v>
      </c>
      <c r="G35" s="18">
        <f t="shared" si="2"/>
        <v>1896.3424286526053</v>
      </c>
      <c r="H35" s="25">
        <f t="shared" si="3"/>
        <v>22756.109143831265</v>
      </c>
    </row>
    <row r="36" spans="2:8" ht="15">
      <c r="B36" s="39"/>
      <c r="C36" s="14">
        <f t="shared" si="4"/>
        <v>22</v>
      </c>
      <c r="D36" s="24">
        <v>19163.89492556535</v>
      </c>
      <c r="E36" s="19">
        <f t="shared" si="0"/>
        <v>1916.389492556535</v>
      </c>
      <c r="F36" s="19">
        <f t="shared" si="1"/>
        <v>21080.284418121886</v>
      </c>
      <c r="G36" s="18">
        <f t="shared" si="2"/>
        <v>1916.389492556535</v>
      </c>
      <c r="H36" s="25">
        <f t="shared" si="3"/>
        <v>22996.673910678423</v>
      </c>
    </row>
    <row r="37" spans="2:8" ht="15">
      <c r="B37" s="39"/>
      <c r="C37" s="14">
        <f t="shared" si="4"/>
        <v>23</v>
      </c>
      <c r="D37" s="24">
        <v>19382.649317136733</v>
      </c>
      <c r="E37" s="19">
        <f t="shared" si="0"/>
        <v>1938.2649317136734</v>
      </c>
      <c r="F37" s="19">
        <f t="shared" si="1"/>
        <v>21320.914248850408</v>
      </c>
      <c r="G37" s="18">
        <f t="shared" si="2"/>
        <v>1938.2649317136734</v>
      </c>
      <c r="H37" s="25">
        <f t="shared" si="3"/>
        <v>23259.179180564082</v>
      </c>
    </row>
    <row r="38" spans="2:8" ht="15">
      <c r="B38" s="39"/>
      <c r="C38" s="14">
        <f t="shared" si="4"/>
        <v>24</v>
      </c>
      <c r="D38" s="24">
        <v>19584.841744531073</v>
      </c>
      <c r="E38" s="19">
        <f t="shared" si="0"/>
        <v>1958.4841744531075</v>
      </c>
      <c r="F38" s="19">
        <f t="shared" si="1"/>
        <v>21543.32591898418</v>
      </c>
      <c r="G38" s="18">
        <f t="shared" si="2"/>
        <v>1958.4841744531075</v>
      </c>
      <c r="H38" s="25">
        <f t="shared" si="3"/>
        <v>23501.81009343729</v>
      </c>
    </row>
    <row r="39" spans="2:8" ht="15">
      <c r="B39" s="39"/>
      <c r="C39" s="14">
        <f t="shared" si="4"/>
        <v>25</v>
      </c>
      <c r="D39" s="24">
        <v>19805.72787406583</v>
      </c>
      <c r="E39" s="19">
        <f t="shared" si="0"/>
        <v>1980.572787406583</v>
      </c>
      <c r="F39" s="19">
        <f t="shared" si="1"/>
        <v>21786.30066147241</v>
      </c>
      <c r="G39" s="18">
        <f t="shared" si="2"/>
        <v>1980.572787406583</v>
      </c>
      <c r="H39" s="25">
        <f t="shared" si="3"/>
        <v>23766.873448878992</v>
      </c>
    </row>
    <row r="40" spans="2:8" ht="15">
      <c r="B40" s="39"/>
      <c r="C40" s="14">
        <f t="shared" si="4"/>
        <v>26</v>
      </c>
      <c r="D40" s="24">
        <v>20027.761862503947</v>
      </c>
      <c r="E40" s="19">
        <f t="shared" si="0"/>
        <v>2002.7761862503949</v>
      </c>
      <c r="F40" s="19">
        <f t="shared" si="1"/>
        <v>22030.53804875434</v>
      </c>
      <c r="G40" s="18">
        <f t="shared" si="2"/>
        <v>2002.7761862503949</v>
      </c>
      <c r="H40" s="25">
        <f t="shared" si="3"/>
        <v>24033.314235004735</v>
      </c>
    </row>
    <row r="41" spans="2:8" ht="15">
      <c r="B41" s="39"/>
      <c r="C41" s="14">
        <f t="shared" si="4"/>
        <v>27</v>
      </c>
      <c r="D41" s="24">
        <v>20250.77973000208</v>
      </c>
      <c r="E41" s="19">
        <f t="shared" si="0"/>
        <v>2025.077973000208</v>
      </c>
      <c r="F41" s="19">
        <f t="shared" si="1"/>
        <v>22275.857703002286</v>
      </c>
      <c r="G41" s="18">
        <f t="shared" si="2"/>
        <v>2025.077973000208</v>
      </c>
      <c r="H41" s="25">
        <f t="shared" si="3"/>
        <v>24300.935676002493</v>
      </c>
    </row>
    <row r="42" spans="2:8" ht="15">
      <c r="B42" s="39"/>
      <c r="C42" s="14">
        <f t="shared" si="4"/>
        <v>28</v>
      </c>
      <c r="D42" s="24">
        <v>20456.90767363652</v>
      </c>
      <c r="E42" s="19">
        <f t="shared" si="0"/>
        <v>2045.6907673636522</v>
      </c>
      <c r="F42" s="19">
        <f t="shared" si="1"/>
        <v>22502.598441000173</v>
      </c>
      <c r="G42" s="18">
        <f t="shared" si="2"/>
        <v>2045.6907673636522</v>
      </c>
      <c r="H42" s="25">
        <f t="shared" si="3"/>
        <v>24548.289208363825</v>
      </c>
    </row>
    <row r="43" spans="2:8" ht="15">
      <c r="B43" s="39"/>
      <c r="C43" s="14">
        <f t="shared" si="4"/>
        <v>29</v>
      </c>
      <c r="D43" s="24">
        <v>20682.05727909803</v>
      </c>
      <c r="E43" s="19">
        <f t="shared" si="0"/>
        <v>2068.205727909803</v>
      </c>
      <c r="F43" s="19">
        <f t="shared" si="1"/>
        <v>22750.263007007834</v>
      </c>
      <c r="G43" s="18">
        <f t="shared" si="2"/>
        <v>2068.205727909803</v>
      </c>
      <c r="H43" s="25">
        <f t="shared" si="3"/>
        <v>24818.46873491764</v>
      </c>
    </row>
    <row r="44" spans="2:8" ht="15">
      <c r="B44" s="39"/>
      <c r="C44" s="14">
        <f t="shared" si="4"/>
        <v>30</v>
      </c>
      <c r="D44" s="24">
        <v>20908.436733384573</v>
      </c>
      <c r="E44" s="19">
        <f t="shared" si="0"/>
        <v>2090.8436733384574</v>
      </c>
      <c r="F44" s="19">
        <f t="shared" si="1"/>
        <v>22999.28040672303</v>
      </c>
      <c r="G44" s="18">
        <f t="shared" si="2"/>
        <v>2090.8436733384574</v>
      </c>
      <c r="H44" s="25">
        <f t="shared" si="3"/>
        <v>25090.12408006149</v>
      </c>
    </row>
    <row r="45" spans="2:8" ht="15">
      <c r="B45" s="39"/>
      <c r="C45" s="14">
        <f t="shared" si="4"/>
        <v>31</v>
      </c>
      <c r="D45" s="24">
        <v>21135.964046574474</v>
      </c>
      <c r="E45" s="19">
        <f t="shared" si="0"/>
        <v>2113.5964046574477</v>
      </c>
      <c r="F45" s="19">
        <f t="shared" si="1"/>
        <v>23249.560451231922</v>
      </c>
      <c r="G45" s="18">
        <f t="shared" si="2"/>
        <v>2113.5964046574477</v>
      </c>
      <c r="H45" s="25">
        <f t="shared" si="3"/>
        <v>25363.15685588937</v>
      </c>
    </row>
    <row r="46" spans="2:8" ht="15">
      <c r="B46" s="39"/>
      <c r="C46" s="14">
        <f t="shared" si="4"/>
        <v>32</v>
      </c>
      <c r="D46" s="24">
        <v>21364.55722874608</v>
      </c>
      <c r="E46" s="19">
        <f t="shared" si="0"/>
        <v>2136.4557228746085</v>
      </c>
      <c r="F46" s="19">
        <f t="shared" si="1"/>
        <v>23501.01295162069</v>
      </c>
      <c r="G46" s="18">
        <f t="shared" si="2"/>
        <v>2136.4557228746085</v>
      </c>
      <c r="H46" s="25">
        <f t="shared" si="3"/>
        <v>25637.4686744953</v>
      </c>
    </row>
    <row r="47" spans="2:8" ht="15">
      <c r="B47" s="39"/>
      <c r="C47" s="14">
        <f t="shared" si="4"/>
        <v>33</v>
      </c>
      <c r="D47" s="24">
        <v>21594.29826982103</v>
      </c>
      <c r="E47" s="19">
        <f t="shared" si="0"/>
        <v>2159.429826982103</v>
      </c>
      <c r="F47" s="19">
        <f t="shared" si="1"/>
        <v>23753.728096803134</v>
      </c>
      <c r="G47" s="18">
        <f t="shared" si="2"/>
        <v>2159.429826982103</v>
      </c>
      <c r="H47" s="25">
        <f t="shared" si="3"/>
        <v>25913.157923785235</v>
      </c>
    </row>
    <row r="48" spans="2:8" ht="15">
      <c r="B48" s="39"/>
      <c r="C48" s="14">
        <f t="shared" si="4"/>
        <v>34</v>
      </c>
      <c r="D48" s="24">
        <v>21825.269159721014</v>
      </c>
      <c r="E48" s="19">
        <f t="shared" si="0"/>
        <v>2182.5269159721015</v>
      </c>
      <c r="F48" s="19">
        <f t="shared" si="1"/>
        <v>24007.796075693117</v>
      </c>
      <c r="G48" s="18">
        <f t="shared" si="2"/>
        <v>2182.5269159721015</v>
      </c>
      <c r="H48" s="25">
        <f t="shared" si="3"/>
        <v>26190.32299166522</v>
      </c>
    </row>
    <row r="49" spans="2:8" ht="15.75" thickBot="1">
      <c r="B49" s="40"/>
      <c r="C49" s="15">
        <f>+C48+1</f>
        <v>35</v>
      </c>
      <c r="D49" s="26">
        <v>22076.32758042977</v>
      </c>
      <c r="E49" s="27">
        <f t="shared" si="0"/>
        <v>2207.632758042977</v>
      </c>
      <c r="F49" s="27">
        <f t="shared" si="1"/>
        <v>24283.960338472745</v>
      </c>
      <c r="G49" s="28">
        <f t="shared" si="2"/>
        <v>2207.632758042977</v>
      </c>
      <c r="H49" s="29">
        <f t="shared" si="3"/>
        <v>26491.593096515724</v>
      </c>
    </row>
    <row r="50" spans="2:8" ht="15">
      <c r="B50" s="41" t="s">
        <v>7</v>
      </c>
      <c r="C50" s="42"/>
      <c r="D50" s="42"/>
      <c r="E50" s="42"/>
      <c r="F50" s="42"/>
      <c r="G50" s="42"/>
      <c r="H50" s="42"/>
    </row>
    <row r="51" spans="2:8" ht="15">
      <c r="B51" s="43" t="s">
        <v>8</v>
      </c>
      <c r="C51" s="44"/>
      <c r="D51" s="44"/>
      <c r="E51" s="44"/>
      <c r="F51" s="44"/>
      <c r="G51" s="44"/>
      <c r="H51" s="44"/>
    </row>
    <row r="52" spans="2:8" ht="15">
      <c r="B52" s="36" t="s">
        <v>9</v>
      </c>
      <c r="C52" s="45"/>
      <c r="D52" s="45"/>
      <c r="E52" s="45"/>
      <c r="F52" s="45"/>
      <c r="G52" s="45"/>
      <c r="H52" s="45"/>
    </row>
    <row r="53" spans="2:8" ht="15">
      <c r="B53" s="36" t="s">
        <v>10</v>
      </c>
      <c r="C53" s="36"/>
      <c r="D53" s="36"/>
      <c r="E53" s="36"/>
      <c r="F53" s="36"/>
      <c r="G53" s="36"/>
      <c r="H53" s="36"/>
    </row>
    <row r="54" spans="2:8" ht="15">
      <c r="B54" s="36" t="s">
        <v>11</v>
      </c>
      <c r="C54" s="36"/>
      <c r="D54" s="36"/>
      <c r="E54" s="36"/>
      <c r="F54" s="36"/>
      <c r="G54" s="36"/>
      <c r="H54" s="36"/>
    </row>
  </sheetData>
  <sheetProtection/>
  <mergeCells count="7">
    <mergeCell ref="B54:H54"/>
    <mergeCell ref="B9:H9"/>
    <mergeCell ref="B12:B49"/>
    <mergeCell ref="B50:H50"/>
    <mergeCell ref="B51:H51"/>
    <mergeCell ref="B52:H52"/>
    <mergeCell ref="B53:H5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H5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7109375" style="0" customWidth="1"/>
    <col min="8" max="8" width="12.28125" style="0" customWidth="1"/>
  </cols>
  <sheetData>
    <row r="9" spans="2:8" ht="20.25">
      <c r="B9" s="37" t="s">
        <v>0</v>
      </c>
      <c r="C9" s="37"/>
      <c r="D9" s="37"/>
      <c r="E9" s="37"/>
      <c r="F9" s="37"/>
      <c r="G9" s="37"/>
      <c r="H9" s="37"/>
    </row>
    <row r="10" ht="15.75" thickBot="1"/>
    <row r="11" spans="4:8" ht="15.75" thickBot="1">
      <c r="D11" s="3" t="s">
        <v>4</v>
      </c>
      <c r="E11" s="4">
        <v>0.1</v>
      </c>
      <c r="F11" s="4">
        <v>0.1</v>
      </c>
      <c r="G11" s="4">
        <v>0.1</v>
      </c>
      <c r="H11" s="4">
        <v>0.2</v>
      </c>
    </row>
    <row r="12" spans="2:8" ht="15.75" thickBot="1">
      <c r="B12" s="38" t="s">
        <v>1</v>
      </c>
      <c r="C12" s="1"/>
      <c r="D12" s="8">
        <v>42826</v>
      </c>
      <c r="E12" s="11">
        <v>42826</v>
      </c>
      <c r="F12" s="9">
        <v>42917</v>
      </c>
      <c r="G12" s="12">
        <v>42917</v>
      </c>
      <c r="H12" s="10">
        <v>43040</v>
      </c>
    </row>
    <row r="13" spans="2:8" ht="15.75" thickBot="1">
      <c r="B13" s="39"/>
      <c r="C13" s="2" t="s">
        <v>2</v>
      </c>
      <c r="D13" s="16" t="s">
        <v>5</v>
      </c>
      <c r="E13" s="17" t="s">
        <v>6</v>
      </c>
      <c r="F13" s="5" t="s">
        <v>5</v>
      </c>
      <c r="G13" s="6" t="s">
        <v>6</v>
      </c>
      <c r="H13" s="7" t="s">
        <v>5</v>
      </c>
    </row>
    <row r="14" spans="2:8" ht="15">
      <c r="B14" s="39"/>
      <c r="C14" s="13" t="s">
        <v>3</v>
      </c>
      <c r="D14" s="20">
        <v>14950.562648470028</v>
      </c>
      <c r="E14" s="21">
        <f>D14*E$11</f>
        <v>1495.056264847003</v>
      </c>
      <c r="F14" s="21">
        <f>D14+E14</f>
        <v>16445.61891331703</v>
      </c>
      <c r="G14" s="22">
        <f>D14*G$11</f>
        <v>1495.056264847003</v>
      </c>
      <c r="H14" s="23">
        <f>F14+G14</f>
        <v>17940.675178164034</v>
      </c>
    </row>
    <row r="15" spans="2:8" ht="15">
      <c r="B15" s="39"/>
      <c r="C15" s="14">
        <v>1</v>
      </c>
      <c r="D15" s="24">
        <v>15098.887697328231</v>
      </c>
      <c r="E15" s="19">
        <f aca="true" t="shared" si="0" ref="E15:E49">D15*E$11</f>
        <v>1509.8887697328232</v>
      </c>
      <c r="F15" s="19">
        <f aca="true" t="shared" si="1" ref="F15:F49">D15+E15</f>
        <v>16608.776467061056</v>
      </c>
      <c r="G15" s="18">
        <f aca="true" t="shared" si="2" ref="G15:G49">D15*G$11</f>
        <v>1509.8887697328232</v>
      </c>
      <c r="H15" s="25">
        <f aca="true" t="shared" si="3" ref="H15:H49">F15+G15</f>
        <v>18118.66523679388</v>
      </c>
    </row>
    <row r="16" spans="2:8" ht="15">
      <c r="B16" s="39"/>
      <c r="C16" s="14">
        <f aca="true" t="shared" si="4" ref="C16:C48">+C15+1</f>
        <v>2</v>
      </c>
      <c r="D16" s="24">
        <v>15244.343098927973</v>
      </c>
      <c r="E16" s="19">
        <f t="shared" si="0"/>
        <v>1524.4343098927975</v>
      </c>
      <c r="F16" s="19">
        <f t="shared" si="1"/>
        <v>16768.77740882077</v>
      </c>
      <c r="G16" s="18">
        <f t="shared" si="2"/>
        <v>1524.4343098927975</v>
      </c>
      <c r="H16" s="25">
        <f t="shared" si="3"/>
        <v>18293.211718713566</v>
      </c>
    </row>
    <row r="17" spans="2:8" ht="15">
      <c r="B17" s="39"/>
      <c r="C17" s="14">
        <f t="shared" si="4"/>
        <v>3</v>
      </c>
      <c r="D17" s="24">
        <v>15398.817391911252</v>
      </c>
      <c r="E17" s="19">
        <f t="shared" si="0"/>
        <v>1539.8817391911252</v>
      </c>
      <c r="F17" s="19">
        <f t="shared" si="1"/>
        <v>16938.699131102378</v>
      </c>
      <c r="G17" s="18">
        <f t="shared" si="2"/>
        <v>1539.8817391911252</v>
      </c>
      <c r="H17" s="25">
        <f t="shared" si="3"/>
        <v>18478.580870293503</v>
      </c>
    </row>
    <row r="18" spans="2:8" ht="15">
      <c r="B18" s="39"/>
      <c r="C18" s="14">
        <f t="shared" si="4"/>
        <v>4</v>
      </c>
      <c r="D18" s="24">
        <v>15553.455664737865</v>
      </c>
      <c r="E18" s="19">
        <f t="shared" si="0"/>
        <v>1555.3455664737867</v>
      </c>
      <c r="F18" s="19">
        <f t="shared" si="1"/>
        <v>17108.80123121165</v>
      </c>
      <c r="G18" s="18">
        <f t="shared" si="2"/>
        <v>1555.3455664737867</v>
      </c>
      <c r="H18" s="25">
        <f t="shared" si="3"/>
        <v>18664.14679768544</v>
      </c>
    </row>
    <row r="19" spans="2:8" ht="15">
      <c r="B19" s="39"/>
      <c r="C19" s="14">
        <f t="shared" si="4"/>
        <v>5</v>
      </c>
      <c r="D19" s="24">
        <v>15708.421897251157</v>
      </c>
      <c r="E19" s="19">
        <f t="shared" si="0"/>
        <v>1570.8421897251158</v>
      </c>
      <c r="F19" s="19">
        <f t="shared" si="1"/>
        <v>17279.264086976273</v>
      </c>
      <c r="G19" s="18">
        <f t="shared" si="2"/>
        <v>1570.8421897251158</v>
      </c>
      <c r="H19" s="25">
        <f t="shared" si="3"/>
        <v>18850.10627670139</v>
      </c>
    </row>
    <row r="20" spans="2:8" ht="15">
      <c r="B20" s="39"/>
      <c r="C20" s="14">
        <f t="shared" si="4"/>
        <v>6</v>
      </c>
      <c r="D20" s="24">
        <v>15863.716089451122</v>
      </c>
      <c r="E20" s="19">
        <f t="shared" si="0"/>
        <v>1586.3716089451123</v>
      </c>
      <c r="F20" s="19">
        <f t="shared" si="1"/>
        <v>17450.087698396233</v>
      </c>
      <c r="G20" s="18">
        <f t="shared" si="2"/>
        <v>1586.3716089451123</v>
      </c>
      <c r="H20" s="25">
        <f t="shared" si="3"/>
        <v>19036.459307341345</v>
      </c>
    </row>
    <row r="21" spans="2:8" ht="15">
      <c r="B21" s="39"/>
      <c r="C21" s="14">
        <f t="shared" si="4"/>
        <v>7</v>
      </c>
      <c r="D21" s="24">
        <v>16019.256251416087</v>
      </c>
      <c r="E21" s="19">
        <f t="shared" si="0"/>
        <v>1601.9256251416089</v>
      </c>
      <c r="F21" s="19">
        <f t="shared" si="1"/>
        <v>17621.181876557697</v>
      </c>
      <c r="G21" s="18">
        <f t="shared" si="2"/>
        <v>1601.9256251416089</v>
      </c>
      <c r="H21" s="25">
        <f t="shared" si="3"/>
        <v>19223.107501699305</v>
      </c>
    </row>
    <row r="22" spans="2:8" ht="15">
      <c r="B22" s="39"/>
      <c r="C22" s="14">
        <f t="shared" si="4"/>
        <v>8</v>
      </c>
      <c r="D22" s="24">
        <v>16175.124373067729</v>
      </c>
      <c r="E22" s="19">
        <f t="shared" si="0"/>
        <v>1617.5124373067729</v>
      </c>
      <c r="F22" s="19">
        <f t="shared" si="1"/>
        <v>17792.6368103745</v>
      </c>
      <c r="G22" s="18">
        <f t="shared" si="2"/>
        <v>1617.5124373067729</v>
      </c>
      <c r="H22" s="25">
        <f t="shared" si="3"/>
        <v>19410.149247681275</v>
      </c>
    </row>
    <row r="23" spans="2:8" ht="15">
      <c r="B23" s="39"/>
      <c r="C23" s="14">
        <f t="shared" si="4"/>
        <v>9</v>
      </c>
      <c r="D23" s="24">
        <v>16331.238464484377</v>
      </c>
      <c r="E23" s="19">
        <f t="shared" si="0"/>
        <v>1633.1238464484377</v>
      </c>
      <c r="F23" s="19">
        <f t="shared" si="1"/>
        <v>17964.362310932815</v>
      </c>
      <c r="G23" s="18">
        <f t="shared" si="2"/>
        <v>1633.1238464484377</v>
      </c>
      <c r="H23" s="25">
        <f t="shared" si="3"/>
        <v>19597.486157381252</v>
      </c>
    </row>
    <row r="24" spans="2:8" ht="15">
      <c r="B24" s="39"/>
      <c r="C24" s="14">
        <f t="shared" si="4"/>
        <v>10</v>
      </c>
      <c r="D24" s="24">
        <v>16487.598525666028</v>
      </c>
      <c r="E24" s="19">
        <f t="shared" si="0"/>
        <v>1648.7598525666028</v>
      </c>
      <c r="F24" s="19">
        <f t="shared" si="1"/>
        <v>18136.35837823263</v>
      </c>
      <c r="G24" s="18">
        <f t="shared" si="2"/>
        <v>1648.7598525666028</v>
      </c>
      <c r="H24" s="25">
        <f t="shared" si="3"/>
        <v>19785.118230799235</v>
      </c>
    </row>
    <row r="25" spans="2:8" ht="15">
      <c r="B25" s="39"/>
      <c r="C25" s="14">
        <f t="shared" si="4"/>
        <v>11</v>
      </c>
      <c r="D25" s="24">
        <v>16644.28654653436</v>
      </c>
      <c r="E25" s="19">
        <f t="shared" si="0"/>
        <v>1664.428654653436</v>
      </c>
      <c r="F25" s="19">
        <f t="shared" si="1"/>
        <v>18308.715201187795</v>
      </c>
      <c r="G25" s="18">
        <f t="shared" si="2"/>
        <v>1664.428654653436</v>
      </c>
      <c r="H25" s="25">
        <f t="shared" si="3"/>
        <v>19973.14385584123</v>
      </c>
    </row>
    <row r="26" spans="2:8" ht="15">
      <c r="B26" s="39"/>
      <c r="C26" s="14">
        <f t="shared" si="4"/>
        <v>12</v>
      </c>
      <c r="D26" s="24">
        <v>16817.126581971377</v>
      </c>
      <c r="E26" s="19">
        <f t="shared" si="0"/>
        <v>1681.712658197138</v>
      </c>
      <c r="F26" s="19">
        <f t="shared" si="1"/>
        <v>18498.839240168516</v>
      </c>
      <c r="G26" s="18">
        <f t="shared" si="2"/>
        <v>1681.712658197138</v>
      </c>
      <c r="H26" s="25">
        <f t="shared" si="3"/>
        <v>20180.551898365655</v>
      </c>
    </row>
    <row r="27" spans="2:8" ht="15">
      <c r="B27" s="39"/>
      <c r="C27" s="14">
        <f t="shared" si="4"/>
        <v>13</v>
      </c>
      <c r="D27" s="24">
        <v>16974.470522213054</v>
      </c>
      <c r="E27" s="19">
        <f t="shared" si="0"/>
        <v>1697.4470522213055</v>
      </c>
      <c r="F27" s="19">
        <f t="shared" si="1"/>
        <v>18671.91757443436</v>
      </c>
      <c r="G27" s="18">
        <f t="shared" si="2"/>
        <v>1697.4470522213055</v>
      </c>
      <c r="H27" s="25">
        <f t="shared" si="3"/>
        <v>20369.364626655664</v>
      </c>
    </row>
    <row r="28" spans="2:8" ht="15">
      <c r="B28" s="39"/>
      <c r="C28" s="14">
        <f t="shared" si="4"/>
        <v>14</v>
      </c>
      <c r="D28" s="24">
        <v>17148.294436710097</v>
      </c>
      <c r="E28" s="19">
        <f t="shared" si="0"/>
        <v>1714.8294436710098</v>
      </c>
      <c r="F28" s="19">
        <f t="shared" si="1"/>
        <v>18863.123880381107</v>
      </c>
      <c r="G28" s="18">
        <f t="shared" si="2"/>
        <v>1714.8294436710098</v>
      </c>
      <c r="H28" s="25">
        <f t="shared" si="3"/>
        <v>20577.953324052116</v>
      </c>
    </row>
    <row r="29" spans="2:8" ht="15">
      <c r="B29" s="39"/>
      <c r="C29" s="14">
        <f t="shared" si="4"/>
        <v>15</v>
      </c>
      <c r="D29" s="24">
        <v>17306.376286246792</v>
      </c>
      <c r="E29" s="19">
        <f t="shared" si="0"/>
        <v>1730.6376286246793</v>
      </c>
      <c r="F29" s="19">
        <f t="shared" si="1"/>
        <v>19037.01391487147</v>
      </c>
      <c r="G29" s="18">
        <f t="shared" si="2"/>
        <v>1730.6376286246793</v>
      </c>
      <c r="H29" s="25">
        <f t="shared" si="3"/>
        <v>20767.651543496147</v>
      </c>
    </row>
    <row r="30" spans="2:8" ht="15">
      <c r="B30" s="39"/>
      <c r="C30" s="14">
        <f t="shared" si="4"/>
        <v>16</v>
      </c>
      <c r="D30" s="24">
        <v>17481.184079803857</v>
      </c>
      <c r="E30" s="19">
        <f t="shared" si="0"/>
        <v>1748.1184079803859</v>
      </c>
      <c r="F30" s="19">
        <f t="shared" si="1"/>
        <v>19229.302487784244</v>
      </c>
      <c r="G30" s="18">
        <f t="shared" si="2"/>
        <v>1748.1184079803859</v>
      </c>
      <c r="H30" s="25">
        <f t="shared" si="3"/>
        <v>20977.42089576463</v>
      </c>
    </row>
    <row r="31" spans="2:8" ht="15">
      <c r="B31" s="39"/>
      <c r="C31" s="14">
        <f t="shared" si="4"/>
        <v>17</v>
      </c>
      <c r="D31" s="24">
        <v>17656.56580281259</v>
      </c>
      <c r="E31" s="19">
        <f t="shared" si="0"/>
        <v>1765.6565802812593</v>
      </c>
      <c r="F31" s="19">
        <f t="shared" si="1"/>
        <v>19422.22238309385</v>
      </c>
      <c r="G31" s="18">
        <f t="shared" si="2"/>
        <v>1765.6565802812593</v>
      </c>
      <c r="H31" s="25">
        <f t="shared" si="3"/>
        <v>21187.878963375108</v>
      </c>
    </row>
    <row r="32" spans="2:8" ht="15">
      <c r="B32" s="39"/>
      <c r="C32" s="14">
        <f t="shared" si="4"/>
        <v>18</v>
      </c>
      <c r="D32" s="24">
        <v>17832.52145527302</v>
      </c>
      <c r="E32" s="19">
        <f t="shared" si="0"/>
        <v>1783.2521455273022</v>
      </c>
      <c r="F32" s="19">
        <f t="shared" si="1"/>
        <v>19615.773600800323</v>
      </c>
      <c r="G32" s="18">
        <f t="shared" si="2"/>
        <v>1783.2521455273022</v>
      </c>
      <c r="H32" s="25">
        <f t="shared" si="3"/>
        <v>21399.025746327625</v>
      </c>
    </row>
    <row r="33" spans="2:8" ht="15">
      <c r="B33" s="39"/>
      <c r="C33" s="14">
        <f t="shared" si="4"/>
        <v>19</v>
      </c>
      <c r="D33" s="24">
        <v>18009.051037185123</v>
      </c>
      <c r="E33" s="19">
        <f t="shared" si="0"/>
        <v>1800.9051037185125</v>
      </c>
      <c r="F33" s="19">
        <f t="shared" si="1"/>
        <v>19809.956140903636</v>
      </c>
      <c r="G33" s="18">
        <f t="shared" si="2"/>
        <v>1800.9051037185125</v>
      </c>
      <c r="H33" s="25">
        <f t="shared" si="3"/>
        <v>21610.86124462215</v>
      </c>
    </row>
    <row r="34" spans="2:8" ht="15">
      <c r="B34" s="39"/>
      <c r="C34" s="14">
        <f t="shared" si="4"/>
        <v>20</v>
      </c>
      <c r="D34" s="24">
        <v>18186.154548548904</v>
      </c>
      <c r="E34" s="19">
        <f t="shared" si="0"/>
        <v>1818.6154548548905</v>
      </c>
      <c r="F34" s="19">
        <f t="shared" si="1"/>
        <v>20004.770003403795</v>
      </c>
      <c r="G34" s="18">
        <f t="shared" si="2"/>
        <v>1818.6154548548905</v>
      </c>
      <c r="H34" s="25">
        <f t="shared" si="3"/>
        <v>21823.385458258686</v>
      </c>
    </row>
    <row r="35" spans="2:8" ht="15">
      <c r="B35" s="39"/>
      <c r="C35" s="14">
        <f t="shared" si="4"/>
        <v>21</v>
      </c>
      <c r="D35" s="24">
        <v>18363.66800952103</v>
      </c>
      <c r="E35" s="19">
        <f t="shared" si="0"/>
        <v>1836.366800952103</v>
      </c>
      <c r="F35" s="19">
        <f t="shared" si="1"/>
        <v>20200.03481047313</v>
      </c>
      <c r="G35" s="18">
        <f t="shared" si="2"/>
        <v>1836.366800952103</v>
      </c>
      <c r="H35" s="25">
        <f t="shared" si="3"/>
        <v>22036.401611425234</v>
      </c>
    </row>
    <row r="36" spans="2:8" ht="15">
      <c r="B36" s="39"/>
      <c r="C36" s="14">
        <f t="shared" si="4"/>
        <v>22</v>
      </c>
      <c r="D36" s="24">
        <v>18559.301243181893</v>
      </c>
      <c r="E36" s="19">
        <f t="shared" si="0"/>
        <v>1855.9301243181894</v>
      </c>
      <c r="F36" s="19">
        <f t="shared" si="1"/>
        <v>20415.231367500084</v>
      </c>
      <c r="G36" s="18">
        <f t="shared" si="2"/>
        <v>1855.9301243181894</v>
      </c>
      <c r="H36" s="25">
        <f t="shared" si="3"/>
        <v>22271.161491818275</v>
      </c>
    </row>
    <row r="37" spans="2:8" ht="15">
      <c r="B37" s="39"/>
      <c r="C37" s="14">
        <f t="shared" si="4"/>
        <v>23</v>
      </c>
      <c r="D37" s="24">
        <v>18755.5903962161</v>
      </c>
      <c r="E37" s="19">
        <f t="shared" si="0"/>
        <v>1875.55903962161</v>
      </c>
      <c r="F37" s="19">
        <f t="shared" si="1"/>
        <v>20631.14943583771</v>
      </c>
      <c r="G37" s="18">
        <f t="shared" si="2"/>
        <v>1875.55903962161</v>
      </c>
      <c r="H37" s="25">
        <f t="shared" si="3"/>
        <v>22506.70847545932</v>
      </c>
    </row>
    <row r="38" spans="2:8" ht="15">
      <c r="B38" s="39"/>
      <c r="C38" s="14">
        <f t="shared" si="4"/>
        <v>24</v>
      </c>
      <c r="D38" s="24">
        <v>18952.69944846699</v>
      </c>
      <c r="E38" s="19">
        <f t="shared" si="0"/>
        <v>1895.269944846699</v>
      </c>
      <c r="F38" s="19">
        <f t="shared" si="1"/>
        <v>20847.969393313688</v>
      </c>
      <c r="G38" s="18">
        <f t="shared" si="2"/>
        <v>1895.269944846699</v>
      </c>
      <c r="H38" s="25">
        <f t="shared" si="3"/>
        <v>22743.239338160387</v>
      </c>
    </row>
    <row r="39" spans="2:8" ht="15">
      <c r="B39" s="39"/>
      <c r="C39" s="14">
        <f t="shared" si="4"/>
        <v>25</v>
      </c>
      <c r="D39" s="24">
        <v>19150.87436969958</v>
      </c>
      <c r="E39" s="19">
        <f t="shared" si="0"/>
        <v>1915.0874369699582</v>
      </c>
      <c r="F39" s="19">
        <f t="shared" si="1"/>
        <v>21065.96180666954</v>
      </c>
      <c r="G39" s="18">
        <f t="shared" si="2"/>
        <v>1915.0874369699582</v>
      </c>
      <c r="H39" s="25">
        <f t="shared" si="3"/>
        <v>22981.0492436395</v>
      </c>
    </row>
    <row r="40" spans="2:8" ht="15">
      <c r="B40" s="39"/>
      <c r="C40" s="14">
        <f t="shared" si="4"/>
        <v>26</v>
      </c>
      <c r="D40" s="24">
        <v>19367.497023307576</v>
      </c>
      <c r="E40" s="19">
        <f t="shared" si="0"/>
        <v>1936.7497023307578</v>
      </c>
      <c r="F40" s="19">
        <f t="shared" si="1"/>
        <v>21304.246725638335</v>
      </c>
      <c r="G40" s="18">
        <f t="shared" si="2"/>
        <v>1936.7497023307578</v>
      </c>
      <c r="H40" s="25">
        <f t="shared" si="3"/>
        <v>23240.996427969094</v>
      </c>
    </row>
    <row r="41" spans="2:8" ht="15">
      <c r="B41" s="39"/>
      <c r="C41" s="14">
        <f t="shared" si="4"/>
        <v>27</v>
      </c>
      <c r="D41" s="24">
        <v>19567.311742973525</v>
      </c>
      <c r="E41" s="19">
        <f t="shared" si="0"/>
        <v>1956.7311742973525</v>
      </c>
      <c r="F41" s="19">
        <f t="shared" si="1"/>
        <v>21524.042917270875</v>
      </c>
      <c r="G41" s="18">
        <f t="shared" si="2"/>
        <v>1956.7311742973525</v>
      </c>
      <c r="H41" s="25">
        <f t="shared" si="3"/>
        <v>23480.77409156823</v>
      </c>
    </row>
    <row r="42" spans="2:8" ht="15">
      <c r="B42" s="39"/>
      <c r="C42" s="14">
        <f t="shared" si="4"/>
        <v>28</v>
      </c>
      <c r="D42" s="24">
        <v>19768.110341699503</v>
      </c>
      <c r="E42" s="19">
        <f t="shared" si="0"/>
        <v>1976.8110341699503</v>
      </c>
      <c r="F42" s="19">
        <f t="shared" si="1"/>
        <v>21744.921375869453</v>
      </c>
      <c r="G42" s="18">
        <f t="shared" si="2"/>
        <v>1976.8110341699503</v>
      </c>
      <c r="H42" s="25">
        <f t="shared" si="3"/>
        <v>23721.732410039403</v>
      </c>
    </row>
    <row r="43" spans="2:8" ht="15">
      <c r="B43" s="39"/>
      <c r="C43" s="14">
        <f t="shared" si="4"/>
        <v>29</v>
      </c>
      <c r="D43" s="24">
        <v>19987.930602252574</v>
      </c>
      <c r="E43" s="19">
        <f t="shared" si="0"/>
        <v>1998.7930602252575</v>
      </c>
      <c r="F43" s="19">
        <f t="shared" si="1"/>
        <v>21986.72366247783</v>
      </c>
      <c r="G43" s="18">
        <f t="shared" si="2"/>
        <v>1998.7930602252575</v>
      </c>
      <c r="H43" s="25">
        <f t="shared" si="3"/>
        <v>23985.516722703087</v>
      </c>
    </row>
    <row r="44" spans="2:8" ht="15">
      <c r="B44" s="39"/>
      <c r="C44" s="14">
        <f t="shared" si="4"/>
        <v>30</v>
      </c>
      <c r="D44" s="24">
        <v>20190.532979255255</v>
      </c>
      <c r="E44" s="19">
        <f t="shared" si="0"/>
        <v>2019.0532979255256</v>
      </c>
      <c r="F44" s="19">
        <f t="shared" si="1"/>
        <v>22209.58627718078</v>
      </c>
      <c r="G44" s="18">
        <f t="shared" si="2"/>
        <v>2019.0532979255256</v>
      </c>
      <c r="H44" s="25">
        <f t="shared" si="3"/>
        <v>24228.639575106306</v>
      </c>
    </row>
    <row r="45" spans="2:8" ht="15">
      <c r="B45" s="39"/>
      <c r="C45" s="14">
        <f t="shared" si="4"/>
        <v>31</v>
      </c>
      <c r="D45" s="24">
        <v>20412.402987850033</v>
      </c>
      <c r="E45" s="19">
        <f t="shared" si="0"/>
        <v>2041.2402987850035</v>
      </c>
      <c r="F45" s="19">
        <f t="shared" si="1"/>
        <v>22453.643286635037</v>
      </c>
      <c r="G45" s="18">
        <f t="shared" si="2"/>
        <v>2041.2402987850035</v>
      </c>
      <c r="H45" s="25">
        <f t="shared" si="3"/>
        <v>24494.88358542004</v>
      </c>
    </row>
    <row r="46" spans="2:8" ht="15">
      <c r="B46" s="39"/>
      <c r="C46" s="14">
        <f t="shared" si="4"/>
        <v>32</v>
      </c>
      <c r="D46" s="24">
        <v>20616.891133051093</v>
      </c>
      <c r="E46" s="19">
        <f t="shared" si="0"/>
        <v>2061.6891133051095</v>
      </c>
      <c r="F46" s="19">
        <f t="shared" si="1"/>
        <v>22678.580246356203</v>
      </c>
      <c r="G46" s="18">
        <f t="shared" si="2"/>
        <v>2061.6891133051095</v>
      </c>
      <c r="H46" s="25">
        <f t="shared" si="3"/>
        <v>24740.269359661314</v>
      </c>
    </row>
    <row r="47" spans="2:8" ht="15">
      <c r="B47" s="39"/>
      <c r="C47" s="14">
        <f t="shared" si="4"/>
        <v>33</v>
      </c>
      <c r="D47" s="24">
        <v>20840.892879609248</v>
      </c>
      <c r="E47" s="19">
        <f t="shared" si="0"/>
        <v>2084.089287960925</v>
      </c>
      <c r="F47" s="19">
        <f t="shared" si="1"/>
        <v>22924.98216757017</v>
      </c>
      <c r="G47" s="18">
        <f t="shared" si="2"/>
        <v>2084.089287960925</v>
      </c>
      <c r="H47" s="25">
        <f t="shared" si="3"/>
        <v>25009.071455531095</v>
      </c>
    </row>
    <row r="48" spans="2:8" ht="15">
      <c r="B48" s="39"/>
      <c r="C48" s="14">
        <f t="shared" si="4"/>
        <v>34</v>
      </c>
      <c r="D48" s="24">
        <v>21066.20646491411</v>
      </c>
      <c r="E48" s="19">
        <f t="shared" si="0"/>
        <v>2106.620646491411</v>
      </c>
      <c r="F48" s="19">
        <f t="shared" si="1"/>
        <v>23172.82711140552</v>
      </c>
      <c r="G48" s="18">
        <f t="shared" si="2"/>
        <v>2106.620646491411</v>
      </c>
      <c r="H48" s="25">
        <f t="shared" si="3"/>
        <v>25279.44775789693</v>
      </c>
    </row>
    <row r="49" spans="2:8" ht="15.75" thickBot="1">
      <c r="B49" s="40"/>
      <c r="C49" s="15">
        <f>+C48+1</f>
        <v>35</v>
      </c>
      <c r="D49" s="26">
        <v>21273.40027753023</v>
      </c>
      <c r="E49" s="27">
        <f t="shared" si="0"/>
        <v>2127.340027753023</v>
      </c>
      <c r="F49" s="27">
        <f t="shared" si="1"/>
        <v>23400.740305283252</v>
      </c>
      <c r="G49" s="28">
        <f t="shared" si="2"/>
        <v>2127.340027753023</v>
      </c>
      <c r="H49" s="29">
        <f t="shared" si="3"/>
        <v>25528.080333036276</v>
      </c>
    </row>
    <row r="50" spans="2:8" ht="15">
      <c r="B50" s="41" t="s">
        <v>7</v>
      </c>
      <c r="C50" s="42"/>
      <c r="D50" s="42"/>
      <c r="E50" s="42"/>
      <c r="F50" s="42"/>
      <c r="G50" s="42"/>
      <c r="H50" s="42"/>
    </row>
    <row r="51" spans="2:8" ht="15">
      <c r="B51" s="43" t="s">
        <v>8</v>
      </c>
      <c r="C51" s="44"/>
      <c r="D51" s="44"/>
      <c r="E51" s="44"/>
      <c r="F51" s="44"/>
      <c r="G51" s="44"/>
      <c r="H51" s="44"/>
    </row>
    <row r="52" spans="2:8" ht="15">
      <c r="B52" s="36" t="s">
        <v>9</v>
      </c>
      <c r="C52" s="45"/>
      <c r="D52" s="45"/>
      <c r="E52" s="45"/>
      <c r="F52" s="45"/>
      <c r="G52" s="45"/>
      <c r="H52" s="45"/>
    </row>
    <row r="53" spans="2:8" ht="15">
      <c r="B53" s="36" t="s">
        <v>10</v>
      </c>
      <c r="C53" s="36"/>
      <c r="D53" s="36"/>
      <c r="E53" s="36"/>
      <c r="F53" s="36"/>
      <c r="G53" s="36"/>
      <c r="H53" s="36"/>
    </row>
    <row r="54" spans="2:8" ht="15">
      <c r="B54" s="36" t="s">
        <v>11</v>
      </c>
      <c r="C54" s="36"/>
      <c r="D54" s="36"/>
      <c r="E54" s="36"/>
      <c r="F54" s="36"/>
      <c r="G54" s="36"/>
      <c r="H54" s="36"/>
    </row>
    <row r="55" spans="2:8" ht="15">
      <c r="B55" s="36"/>
      <c r="C55" s="36"/>
      <c r="D55" s="36"/>
      <c r="E55" s="36"/>
      <c r="F55" s="36"/>
      <c r="G55" s="36"/>
      <c r="H55" s="36"/>
    </row>
  </sheetData>
  <sheetProtection/>
  <mergeCells count="8">
    <mergeCell ref="B54:H54"/>
    <mergeCell ref="B55:H55"/>
    <mergeCell ref="B9:H9"/>
    <mergeCell ref="B12:B49"/>
    <mergeCell ref="B50:H50"/>
    <mergeCell ref="B51:H51"/>
    <mergeCell ref="B52:H52"/>
    <mergeCell ref="B53:H5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9:H5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7109375" style="0" customWidth="1"/>
  </cols>
  <sheetData>
    <row r="9" spans="2:8" ht="20.25">
      <c r="B9" s="37" t="s">
        <v>29</v>
      </c>
      <c r="C9" s="37"/>
      <c r="D9" s="37"/>
      <c r="E9" s="37"/>
      <c r="F9" s="37"/>
      <c r="G9" s="37"/>
      <c r="H9" s="37"/>
    </row>
    <row r="10" ht="15.75" thickBot="1"/>
    <row r="11" spans="4:8" ht="15.75" thickBot="1">
      <c r="D11" s="3" t="s">
        <v>4</v>
      </c>
      <c r="E11" s="4">
        <v>0.1</v>
      </c>
      <c r="F11" s="4">
        <v>0.1</v>
      </c>
      <c r="G11" s="4">
        <v>0.1</v>
      </c>
      <c r="H11" s="4">
        <v>0.2</v>
      </c>
    </row>
    <row r="12" spans="2:8" ht="15.75" thickBot="1">
      <c r="B12" s="38" t="s">
        <v>1</v>
      </c>
      <c r="C12" s="1"/>
      <c r="D12" s="8">
        <v>42826</v>
      </c>
      <c r="E12" s="11">
        <v>42826</v>
      </c>
      <c r="F12" s="9">
        <v>42917</v>
      </c>
      <c r="G12" s="12">
        <v>42917</v>
      </c>
      <c r="H12" s="10">
        <v>43040</v>
      </c>
    </row>
    <row r="13" spans="2:8" ht="15.75" thickBot="1">
      <c r="B13" s="39"/>
      <c r="C13" s="2" t="s">
        <v>2</v>
      </c>
      <c r="D13" s="16" t="s">
        <v>5</v>
      </c>
      <c r="E13" s="17" t="s">
        <v>6</v>
      </c>
      <c r="F13" s="5" t="s">
        <v>5</v>
      </c>
      <c r="G13" s="6" t="s">
        <v>6</v>
      </c>
      <c r="H13" s="7" t="s">
        <v>5</v>
      </c>
    </row>
    <row r="14" spans="2:8" ht="15">
      <c r="B14" s="39"/>
      <c r="C14" s="13" t="s">
        <v>3</v>
      </c>
      <c r="D14" s="20">
        <v>15842.69498614496</v>
      </c>
      <c r="E14" s="21">
        <f>D14*E$11</f>
        <v>1584.2694986144961</v>
      </c>
      <c r="F14" s="21">
        <f>D14+E14</f>
        <v>17426.964484759454</v>
      </c>
      <c r="G14" s="22">
        <f>D14*G$11</f>
        <v>1584.2694986144961</v>
      </c>
      <c r="H14" s="23">
        <f>F14+G14</f>
        <v>19011.23398337395</v>
      </c>
    </row>
    <row r="15" spans="2:8" ht="15">
      <c r="B15" s="39"/>
      <c r="C15" s="14">
        <v>1</v>
      </c>
      <c r="D15" s="24">
        <v>16034.146733800731</v>
      </c>
      <c r="E15" s="19">
        <f aca="true" t="shared" si="0" ref="E15:E49">D15*E$11</f>
        <v>1603.4146733800733</v>
      </c>
      <c r="F15" s="19">
        <f aca="true" t="shared" si="1" ref="F15:F49">D15+E15</f>
        <v>17637.561407180805</v>
      </c>
      <c r="G15" s="18">
        <f aca="true" t="shared" si="2" ref="G15:G49">D15*G$11</f>
        <v>1603.4146733800733</v>
      </c>
      <c r="H15" s="25">
        <f aca="true" t="shared" si="3" ref="H15:H49">F15+G15</f>
        <v>19240.97608056088</v>
      </c>
    </row>
    <row r="16" spans="2:8" ht="15">
      <c r="B16" s="39"/>
      <c r="C16" s="14">
        <f aca="true" t="shared" si="4" ref="C16:C48">+C15+1</f>
        <v>2</v>
      </c>
      <c r="D16" s="24">
        <v>16212.070144381196</v>
      </c>
      <c r="E16" s="19">
        <f t="shared" si="0"/>
        <v>1621.2070144381196</v>
      </c>
      <c r="F16" s="19">
        <f t="shared" si="1"/>
        <v>17833.277158819314</v>
      </c>
      <c r="G16" s="18">
        <f t="shared" si="2"/>
        <v>1621.2070144381196</v>
      </c>
      <c r="H16" s="25">
        <f t="shared" si="3"/>
        <v>19454.484173257435</v>
      </c>
    </row>
    <row r="17" spans="2:8" ht="15">
      <c r="B17" s="39"/>
      <c r="C17" s="14">
        <f t="shared" si="4"/>
        <v>3</v>
      </c>
      <c r="D17" s="24">
        <v>16376.055268278022</v>
      </c>
      <c r="E17" s="19">
        <f t="shared" si="0"/>
        <v>1637.6055268278024</v>
      </c>
      <c r="F17" s="19">
        <f t="shared" si="1"/>
        <v>18013.660795105825</v>
      </c>
      <c r="G17" s="18">
        <f t="shared" si="2"/>
        <v>1637.6055268278024</v>
      </c>
      <c r="H17" s="25">
        <f t="shared" si="3"/>
        <v>19651.26632193363</v>
      </c>
    </row>
    <row r="18" spans="2:8" ht="15">
      <c r="B18" s="39"/>
      <c r="C18" s="14">
        <f t="shared" si="4"/>
        <v>4</v>
      </c>
      <c r="D18" s="24">
        <v>16540.204372018175</v>
      </c>
      <c r="E18" s="19">
        <f t="shared" si="0"/>
        <v>1654.0204372018177</v>
      </c>
      <c r="F18" s="19">
        <f t="shared" si="1"/>
        <v>18194.22480921999</v>
      </c>
      <c r="G18" s="18">
        <f t="shared" si="2"/>
        <v>1654.0204372018177</v>
      </c>
      <c r="H18" s="25">
        <f t="shared" si="3"/>
        <v>19848.245246421808</v>
      </c>
    </row>
    <row r="19" spans="2:8" ht="15">
      <c r="B19" s="39"/>
      <c r="C19" s="14">
        <f t="shared" si="4"/>
        <v>5</v>
      </c>
      <c r="D19" s="24">
        <v>16704.76342536668</v>
      </c>
      <c r="E19" s="19">
        <f t="shared" si="0"/>
        <v>1670.4763425366682</v>
      </c>
      <c r="F19" s="19">
        <f t="shared" si="1"/>
        <v>18375.23976790335</v>
      </c>
      <c r="G19" s="18">
        <f t="shared" si="2"/>
        <v>1670.4763425366682</v>
      </c>
      <c r="H19" s="25">
        <f t="shared" si="3"/>
        <v>20045.71611044002</v>
      </c>
    </row>
    <row r="20" spans="2:8" ht="15">
      <c r="B20" s="39"/>
      <c r="C20" s="14">
        <f t="shared" si="4"/>
        <v>6</v>
      </c>
      <c r="D20" s="24">
        <v>16869.486458558516</v>
      </c>
      <c r="E20" s="19">
        <f t="shared" si="0"/>
        <v>1686.9486458558517</v>
      </c>
      <c r="F20" s="19">
        <f t="shared" si="1"/>
        <v>18556.43510441437</v>
      </c>
      <c r="G20" s="18">
        <f t="shared" si="2"/>
        <v>1686.9486458558517</v>
      </c>
      <c r="H20" s="25">
        <f t="shared" si="3"/>
        <v>20243.383750270223</v>
      </c>
    </row>
    <row r="21" spans="2:8" ht="15">
      <c r="B21" s="39"/>
      <c r="C21" s="14">
        <f t="shared" si="4"/>
        <v>7</v>
      </c>
      <c r="D21" s="24">
        <v>17034.455461515365</v>
      </c>
      <c r="E21" s="19">
        <f t="shared" si="0"/>
        <v>1703.4455461515365</v>
      </c>
      <c r="F21" s="19">
        <f t="shared" si="1"/>
        <v>18737.9010076669</v>
      </c>
      <c r="G21" s="18">
        <f t="shared" si="2"/>
        <v>1703.4455461515365</v>
      </c>
      <c r="H21" s="25">
        <f t="shared" si="3"/>
        <v>20441.346553818435</v>
      </c>
    </row>
    <row r="22" spans="2:8" ht="15">
      <c r="B22" s="39"/>
      <c r="C22" s="14">
        <f t="shared" si="4"/>
        <v>8</v>
      </c>
      <c r="D22" s="24">
        <v>17199.834414080557</v>
      </c>
      <c r="E22" s="19">
        <f t="shared" si="0"/>
        <v>1719.9834414080558</v>
      </c>
      <c r="F22" s="19">
        <f t="shared" si="1"/>
        <v>18919.81785548861</v>
      </c>
      <c r="G22" s="18">
        <f t="shared" si="2"/>
        <v>1719.9834414080558</v>
      </c>
      <c r="H22" s="25">
        <f t="shared" si="3"/>
        <v>20639.801296896665</v>
      </c>
    </row>
    <row r="23" spans="2:8" ht="15">
      <c r="B23" s="39"/>
      <c r="C23" s="14">
        <f t="shared" si="4"/>
        <v>9</v>
      </c>
      <c r="D23" s="24">
        <v>17365.37734648908</v>
      </c>
      <c r="E23" s="19">
        <f t="shared" si="0"/>
        <v>1736.537734648908</v>
      </c>
      <c r="F23" s="19">
        <f t="shared" si="1"/>
        <v>19101.915081137988</v>
      </c>
      <c r="G23" s="18">
        <f t="shared" si="2"/>
        <v>1736.537734648908</v>
      </c>
      <c r="H23" s="25">
        <f t="shared" si="3"/>
        <v>20838.452815786895</v>
      </c>
    </row>
    <row r="24" spans="2:8" ht="15">
      <c r="B24" s="39"/>
      <c r="C24" s="14">
        <f t="shared" si="4"/>
        <v>10</v>
      </c>
      <c r="D24" s="24">
        <v>17546.82632370129</v>
      </c>
      <c r="E24" s="19">
        <f t="shared" si="0"/>
        <v>1754.682632370129</v>
      </c>
      <c r="F24" s="19">
        <f t="shared" si="1"/>
        <v>19301.50895607142</v>
      </c>
      <c r="G24" s="18">
        <f t="shared" si="2"/>
        <v>1754.682632370129</v>
      </c>
      <c r="H24" s="25">
        <f t="shared" si="3"/>
        <v>21056.191588441547</v>
      </c>
    </row>
    <row r="25" spans="2:8" ht="15">
      <c r="B25" s="39"/>
      <c r="C25" s="14">
        <f t="shared" si="4"/>
        <v>11</v>
      </c>
      <c r="D25" s="24">
        <v>17713.10716540483</v>
      </c>
      <c r="E25" s="19">
        <f t="shared" si="0"/>
        <v>1771.3107165404829</v>
      </c>
      <c r="F25" s="19">
        <f t="shared" si="1"/>
        <v>19484.417881945312</v>
      </c>
      <c r="G25" s="18">
        <f t="shared" si="2"/>
        <v>1771.3107165404829</v>
      </c>
      <c r="H25" s="25">
        <f t="shared" si="3"/>
        <v>21255.728598485795</v>
      </c>
    </row>
    <row r="26" spans="2:8" ht="15">
      <c r="B26" s="39"/>
      <c r="C26" s="14">
        <f t="shared" si="4"/>
        <v>12</v>
      </c>
      <c r="D26" s="24">
        <v>17895.62201159873</v>
      </c>
      <c r="E26" s="19">
        <f t="shared" si="0"/>
        <v>1789.5622011598732</v>
      </c>
      <c r="F26" s="19">
        <f t="shared" si="1"/>
        <v>19685.184212758602</v>
      </c>
      <c r="G26" s="18">
        <f t="shared" si="2"/>
        <v>1789.5622011598732</v>
      </c>
      <c r="H26" s="25">
        <f t="shared" si="3"/>
        <v>21474.746413918474</v>
      </c>
    </row>
    <row r="27" spans="2:8" ht="15">
      <c r="B27" s="39"/>
      <c r="C27" s="14">
        <f t="shared" si="4"/>
        <v>13</v>
      </c>
      <c r="D27" s="24">
        <v>18078.62879732265</v>
      </c>
      <c r="E27" s="19">
        <f t="shared" si="0"/>
        <v>1807.8628797322651</v>
      </c>
      <c r="F27" s="19">
        <f t="shared" si="1"/>
        <v>19886.491677054913</v>
      </c>
      <c r="G27" s="18">
        <f t="shared" si="2"/>
        <v>1807.8628797322651</v>
      </c>
      <c r="H27" s="25">
        <f t="shared" si="3"/>
        <v>21694.354556787177</v>
      </c>
    </row>
    <row r="28" spans="2:8" ht="15">
      <c r="B28" s="39"/>
      <c r="C28" s="14">
        <f t="shared" si="4"/>
        <v>14</v>
      </c>
      <c r="D28" s="24">
        <v>18246.139487851215</v>
      </c>
      <c r="E28" s="19">
        <f t="shared" si="0"/>
        <v>1824.6139487851215</v>
      </c>
      <c r="F28" s="19">
        <f t="shared" si="1"/>
        <v>20070.753436636336</v>
      </c>
      <c r="G28" s="18">
        <f t="shared" si="2"/>
        <v>1824.6139487851215</v>
      </c>
      <c r="H28" s="25">
        <f t="shared" si="3"/>
        <v>21895.367385421458</v>
      </c>
    </row>
    <row r="29" spans="2:8" ht="15">
      <c r="B29" s="39"/>
      <c r="C29" s="14">
        <f t="shared" si="4"/>
        <v>15</v>
      </c>
      <c r="D29" s="24">
        <v>18430.048162713483</v>
      </c>
      <c r="E29" s="19">
        <f t="shared" si="0"/>
        <v>1843.0048162713483</v>
      </c>
      <c r="F29" s="19">
        <f t="shared" si="1"/>
        <v>20273.05297898483</v>
      </c>
      <c r="G29" s="18">
        <f t="shared" si="2"/>
        <v>1843.0048162713483</v>
      </c>
      <c r="H29" s="25">
        <f t="shared" si="3"/>
        <v>22116.05779525618</v>
      </c>
    </row>
    <row r="30" spans="2:8" ht="15">
      <c r="B30" s="39"/>
      <c r="C30" s="14">
        <f t="shared" si="4"/>
        <v>16</v>
      </c>
      <c r="D30" s="24">
        <v>18614.6127569491</v>
      </c>
      <c r="E30" s="19">
        <f t="shared" si="0"/>
        <v>1861.46127569491</v>
      </c>
      <c r="F30" s="19">
        <f t="shared" si="1"/>
        <v>20476.07403264401</v>
      </c>
      <c r="G30" s="18">
        <f t="shared" si="2"/>
        <v>1861.46127569491</v>
      </c>
      <c r="H30" s="25">
        <f t="shared" si="3"/>
        <v>22337.53530833892</v>
      </c>
    </row>
    <row r="31" spans="2:8" ht="15">
      <c r="B31" s="39"/>
      <c r="C31" s="14">
        <f t="shared" si="4"/>
        <v>17</v>
      </c>
      <c r="D31" s="24">
        <v>18799.833270558058</v>
      </c>
      <c r="E31" s="19">
        <f t="shared" si="0"/>
        <v>1879.9833270558058</v>
      </c>
      <c r="F31" s="19">
        <f t="shared" si="1"/>
        <v>20679.816597613863</v>
      </c>
      <c r="G31" s="18">
        <f t="shared" si="2"/>
        <v>1879.9833270558058</v>
      </c>
      <c r="H31" s="25">
        <f t="shared" si="3"/>
        <v>22559.799924669667</v>
      </c>
    </row>
    <row r="32" spans="2:8" ht="15">
      <c r="B32" s="39"/>
      <c r="C32" s="14">
        <f t="shared" si="4"/>
        <v>18</v>
      </c>
      <c r="D32" s="24">
        <v>19002.189677795734</v>
      </c>
      <c r="E32" s="19">
        <f t="shared" si="0"/>
        <v>1900.2189677795734</v>
      </c>
      <c r="F32" s="19">
        <f t="shared" si="1"/>
        <v>20902.408645575306</v>
      </c>
      <c r="G32" s="18">
        <f t="shared" si="2"/>
        <v>1900.2189677795734</v>
      </c>
      <c r="H32" s="25">
        <f t="shared" si="3"/>
        <v>22802.627613354878</v>
      </c>
    </row>
    <row r="33" spans="2:8" ht="15">
      <c r="B33" s="39"/>
      <c r="C33" s="14">
        <f t="shared" si="4"/>
        <v>19</v>
      </c>
      <c r="D33" s="24">
        <v>19188.64004022973</v>
      </c>
      <c r="E33" s="19">
        <f t="shared" si="0"/>
        <v>1918.864004022973</v>
      </c>
      <c r="F33" s="19">
        <f t="shared" si="1"/>
        <v>21107.504044252702</v>
      </c>
      <c r="G33" s="18">
        <f t="shared" si="2"/>
        <v>1918.864004022973</v>
      </c>
      <c r="H33" s="25">
        <f t="shared" si="3"/>
        <v>23026.368048275675</v>
      </c>
    </row>
    <row r="34" spans="2:8" ht="15">
      <c r="B34" s="39"/>
      <c r="C34" s="14">
        <f t="shared" si="4"/>
        <v>20</v>
      </c>
      <c r="D34" s="24">
        <v>19409.69014960782</v>
      </c>
      <c r="E34" s="19">
        <f t="shared" si="0"/>
        <v>1940.9690149607823</v>
      </c>
      <c r="F34" s="19">
        <f t="shared" si="1"/>
        <v>21350.659164568602</v>
      </c>
      <c r="G34" s="18">
        <f t="shared" si="2"/>
        <v>1940.9690149607823</v>
      </c>
      <c r="H34" s="25">
        <f t="shared" si="3"/>
        <v>23291.628179529383</v>
      </c>
    </row>
    <row r="35" spans="2:8" ht="15">
      <c r="B35" s="39"/>
      <c r="C35" s="14">
        <f t="shared" si="4"/>
        <v>21</v>
      </c>
      <c r="D35" s="24">
        <v>19631.8061279676</v>
      </c>
      <c r="E35" s="19">
        <f t="shared" si="0"/>
        <v>1963.1806127967602</v>
      </c>
      <c r="F35" s="19">
        <f t="shared" si="1"/>
        <v>21594.98674076436</v>
      </c>
      <c r="G35" s="18">
        <f t="shared" si="2"/>
        <v>1963.1806127967602</v>
      </c>
      <c r="H35" s="25">
        <f t="shared" si="3"/>
        <v>23558.167353561123</v>
      </c>
    </row>
    <row r="36" spans="2:8" ht="15">
      <c r="B36" s="39"/>
      <c r="C36" s="14">
        <f t="shared" si="4"/>
        <v>22</v>
      </c>
      <c r="D36" s="24">
        <v>19854.987975309083</v>
      </c>
      <c r="E36" s="19">
        <f t="shared" si="0"/>
        <v>1985.4987975309084</v>
      </c>
      <c r="F36" s="19">
        <f t="shared" si="1"/>
        <v>21840.48677283999</v>
      </c>
      <c r="G36" s="18">
        <f t="shared" si="2"/>
        <v>1985.4987975309084</v>
      </c>
      <c r="H36" s="25">
        <f t="shared" si="3"/>
        <v>23825.9855703709</v>
      </c>
    </row>
    <row r="37" spans="2:8" ht="15">
      <c r="B37" s="39"/>
      <c r="C37" s="14">
        <f t="shared" si="4"/>
        <v>23</v>
      </c>
      <c r="D37" s="24">
        <v>20079.39967147558</v>
      </c>
      <c r="E37" s="19">
        <f t="shared" si="0"/>
        <v>2007.9399671475583</v>
      </c>
      <c r="F37" s="19">
        <f t="shared" si="1"/>
        <v>22087.33963862314</v>
      </c>
      <c r="G37" s="18">
        <f t="shared" si="2"/>
        <v>2007.9399671475583</v>
      </c>
      <c r="H37" s="25">
        <f t="shared" si="3"/>
        <v>24095.2796057707</v>
      </c>
    </row>
    <row r="38" spans="2:8" ht="15">
      <c r="B38" s="39"/>
      <c r="C38" s="14">
        <f t="shared" si="4"/>
        <v>24</v>
      </c>
      <c r="D38" s="24">
        <v>20304.87723662378</v>
      </c>
      <c r="E38" s="19">
        <f t="shared" si="0"/>
        <v>2030.487723662378</v>
      </c>
      <c r="F38" s="19">
        <f t="shared" si="1"/>
        <v>22335.364960286155</v>
      </c>
      <c r="G38" s="18">
        <f t="shared" si="2"/>
        <v>2030.487723662378</v>
      </c>
      <c r="H38" s="25">
        <f t="shared" si="3"/>
        <v>24365.852683948535</v>
      </c>
    </row>
    <row r="39" spans="2:8" ht="15">
      <c r="B39" s="39"/>
      <c r="C39" s="14">
        <f t="shared" si="4"/>
        <v>25</v>
      </c>
      <c r="D39" s="24">
        <v>20531.42067075366</v>
      </c>
      <c r="E39" s="19">
        <f t="shared" si="0"/>
        <v>2053.1420670753664</v>
      </c>
      <c r="F39" s="19">
        <f t="shared" si="1"/>
        <v>22584.562737829026</v>
      </c>
      <c r="G39" s="18">
        <f t="shared" si="2"/>
        <v>2053.1420670753664</v>
      </c>
      <c r="H39" s="25">
        <f t="shared" si="3"/>
        <v>24637.70480490439</v>
      </c>
    </row>
    <row r="40" spans="2:8" ht="15">
      <c r="B40" s="39"/>
      <c r="C40" s="14">
        <f t="shared" si="4"/>
        <v>26</v>
      </c>
      <c r="D40" s="24">
        <v>20759.275943630233</v>
      </c>
      <c r="E40" s="19">
        <f t="shared" si="0"/>
        <v>2075.927594363023</v>
      </c>
      <c r="F40" s="19">
        <f t="shared" si="1"/>
        <v>22835.203537993257</v>
      </c>
      <c r="G40" s="18">
        <f t="shared" si="2"/>
        <v>2075.927594363023</v>
      </c>
      <c r="H40" s="25">
        <f t="shared" si="3"/>
        <v>24911.13113235628</v>
      </c>
    </row>
    <row r="41" spans="2:8" ht="15">
      <c r="B41" s="39"/>
      <c r="C41" s="14">
        <f t="shared" si="4"/>
        <v>27</v>
      </c>
      <c r="D41" s="24">
        <v>21006.15287833391</v>
      </c>
      <c r="E41" s="19">
        <f t="shared" si="0"/>
        <v>2100.615287833391</v>
      </c>
      <c r="F41" s="19">
        <f t="shared" si="1"/>
        <v>23106.7681661673</v>
      </c>
      <c r="G41" s="18">
        <f t="shared" si="2"/>
        <v>2100.615287833391</v>
      </c>
      <c r="H41" s="25">
        <f t="shared" si="3"/>
        <v>25207.383454000694</v>
      </c>
    </row>
    <row r="42" spans="2:8" ht="15">
      <c r="B42" s="39"/>
      <c r="C42" s="14">
        <f t="shared" si="4"/>
        <v>28</v>
      </c>
      <c r="D42" s="24">
        <v>21236.385858938873</v>
      </c>
      <c r="E42" s="19">
        <f t="shared" si="0"/>
        <v>2123.6385858938875</v>
      </c>
      <c r="F42" s="19">
        <f t="shared" si="1"/>
        <v>23360.02444483276</v>
      </c>
      <c r="G42" s="18">
        <f t="shared" si="2"/>
        <v>2123.6385858938875</v>
      </c>
      <c r="H42" s="25">
        <f t="shared" si="3"/>
        <v>25483.66303072665</v>
      </c>
    </row>
    <row r="43" spans="2:8" ht="15">
      <c r="B43" s="39"/>
      <c r="C43" s="14">
        <f t="shared" si="4"/>
        <v>29</v>
      </c>
      <c r="D43" s="24">
        <v>21467.602718603855</v>
      </c>
      <c r="E43" s="19">
        <f t="shared" si="0"/>
        <v>2146.7602718603857</v>
      </c>
      <c r="F43" s="19">
        <f t="shared" si="1"/>
        <v>23614.36299046424</v>
      </c>
      <c r="G43" s="18">
        <f t="shared" si="2"/>
        <v>2146.7602718603857</v>
      </c>
      <c r="H43" s="25">
        <f t="shared" si="3"/>
        <v>25761.123262324625</v>
      </c>
    </row>
    <row r="44" spans="2:8" ht="15">
      <c r="B44" s="39"/>
      <c r="C44" s="14">
        <f t="shared" si="4"/>
        <v>30</v>
      </c>
      <c r="D44" s="24">
        <v>21718.57914939095</v>
      </c>
      <c r="E44" s="19">
        <f t="shared" si="0"/>
        <v>2171.857914939095</v>
      </c>
      <c r="F44" s="19">
        <f t="shared" si="1"/>
        <v>23890.437064330043</v>
      </c>
      <c r="G44" s="18">
        <f t="shared" si="2"/>
        <v>2171.857914939095</v>
      </c>
      <c r="H44" s="25">
        <f t="shared" si="3"/>
        <v>26062.294979269136</v>
      </c>
    </row>
    <row r="45" spans="2:8" ht="15">
      <c r="B45" s="39"/>
      <c r="C45" s="14">
        <f t="shared" si="4"/>
        <v>31</v>
      </c>
      <c r="D45" s="24">
        <v>21952.173716784328</v>
      </c>
      <c r="E45" s="19">
        <f t="shared" si="0"/>
        <v>2195.2173716784328</v>
      </c>
      <c r="F45" s="19">
        <f t="shared" si="1"/>
        <v>24147.391088462762</v>
      </c>
      <c r="G45" s="18">
        <f t="shared" si="2"/>
        <v>2195.2173716784328</v>
      </c>
      <c r="H45" s="25">
        <f t="shared" si="3"/>
        <v>26342.608460141193</v>
      </c>
    </row>
    <row r="46" spans="2:8" ht="15">
      <c r="B46" s="39"/>
      <c r="C46" s="14">
        <f t="shared" si="4"/>
        <v>32</v>
      </c>
      <c r="D46" s="24">
        <v>22205.691835143138</v>
      </c>
      <c r="E46" s="19">
        <f t="shared" si="0"/>
        <v>2220.569183514314</v>
      </c>
      <c r="F46" s="19">
        <f t="shared" si="1"/>
        <v>24426.261018657453</v>
      </c>
      <c r="G46" s="18">
        <f t="shared" si="2"/>
        <v>2220.569183514314</v>
      </c>
      <c r="H46" s="25">
        <f t="shared" si="3"/>
        <v>26646.830202171768</v>
      </c>
    </row>
    <row r="47" spans="2:8" ht="15">
      <c r="B47" s="39"/>
      <c r="C47" s="14">
        <f t="shared" si="4"/>
        <v>33</v>
      </c>
      <c r="D47" s="24">
        <v>22460.603782170325</v>
      </c>
      <c r="E47" s="19">
        <f t="shared" si="0"/>
        <v>2246.0603782170324</v>
      </c>
      <c r="F47" s="19">
        <f t="shared" si="1"/>
        <v>24706.664160387358</v>
      </c>
      <c r="G47" s="18">
        <f t="shared" si="2"/>
        <v>2246.0603782170324</v>
      </c>
      <c r="H47" s="25">
        <f t="shared" si="3"/>
        <v>26952.72453860439</v>
      </c>
    </row>
    <row r="48" spans="2:8" ht="15">
      <c r="B48" s="39"/>
      <c r="C48" s="14">
        <f t="shared" si="4"/>
        <v>34</v>
      </c>
      <c r="D48" s="24">
        <v>22698.051875882116</v>
      </c>
      <c r="E48" s="19">
        <f t="shared" si="0"/>
        <v>2269.8051875882115</v>
      </c>
      <c r="F48" s="19">
        <f t="shared" si="1"/>
        <v>24967.85706347033</v>
      </c>
      <c r="G48" s="18">
        <f t="shared" si="2"/>
        <v>2269.8051875882115</v>
      </c>
      <c r="H48" s="25">
        <f t="shared" si="3"/>
        <v>27237.66225105854</v>
      </c>
    </row>
    <row r="49" spans="2:8" ht="15.75" thickBot="1">
      <c r="B49" s="40"/>
      <c r="C49" s="15">
        <f>+C48+1</f>
        <v>35</v>
      </c>
      <c r="D49" s="26">
        <v>22955.75148024603</v>
      </c>
      <c r="E49" s="27">
        <f t="shared" si="0"/>
        <v>2295.575148024603</v>
      </c>
      <c r="F49" s="27">
        <f t="shared" si="1"/>
        <v>25251.32662827063</v>
      </c>
      <c r="G49" s="28">
        <f t="shared" si="2"/>
        <v>2295.575148024603</v>
      </c>
      <c r="H49" s="29">
        <f t="shared" si="3"/>
        <v>27546.901776295235</v>
      </c>
    </row>
    <row r="50" spans="2:8" ht="15">
      <c r="B50" s="41" t="s">
        <v>7</v>
      </c>
      <c r="C50" s="42"/>
      <c r="D50" s="42"/>
      <c r="E50" s="42"/>
      <c r="F50" s="42"/>
      <c r="G50" s="42"/>
      <c r="H50" s="42"/>
    </row>
    <row r="51" spans="2:8" ht="15">
      <c r="B51" s="43" t="s">
        <v>8</v>
      </c>
      <c r="C51" s="44"/>
      <c r="D51" s="44"/>
      <c r="E51" s="44"/>
      <c r="F51" s="44"/>
      <c r="G51" s="44"/>
      <c r="H51" s="44"/>
    </row>
    <row r="52" spans="2:8" ht="15">
      <c r="B52" s="36" t="s">
        <v>9</v>
      </c>
      <c r="C52" s="45"/>
      <c r="D52" s="45"/>
      <c r="E52" s="45"/>
      <c r="F52" s="45"/>
      <c r="G52" s="45"/>
      <c r="H52" s="45"/>
    </row>
    <row r="53" spans="2:8" ht="15">
      <c r="B53" s="36" t="s">
        <v>10</v>
      </c>
      <c r="C53" s="36"/>
      <c r="D53" s="36"/>
      <c r="E53" s="36"/>
      <c r="F53" s="36"/>
      <c r="G53" s="36"/>
      <c r="H53" s="36"/>
    </row>
    <row r="54" spans="2:8" ht="15">
      <c r="B54" s="36" t="s">
        <v>11</v>
      </c>
      <c r="C54" s="36"/>
      <c r="D54" s="36"/>
      <c r="E54" s="36"/>
      <c r="F54" s="36"/>
      <c r="G54" s="36"/>
      <c r="H54" s="36"/>
    </row>
  </sheetData>
  <sheetProtection/>
  <mergeCells count="7">
    <mergeCell ref="B54:H54"/>
    <mergeCell ref="B9:H9"/>
    <mergeCell ref="B12:B49"/>
    <mergeCell ref="B50:H50"/>
    <mergeCell ref="B51:H51"/>
    <mergeCell ref="B52:H52"/>
    <mergeCell ref="B53:H5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9:H5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7109375" style="0" customWidth="1"/>
  </cols>
  <sheetData>
    <row r="9" spans="2:8" ht="20.25">
      <c r="B9" s="37" t="s">
        <v>30</v>
      </c>
      <c r="C9" s="37"/>
      <c r="D9" s="37"/>
      <c r="E9" s="37"/>
      <c r="F9" s="37"/>
      <c r="G9" s="37"/>
      <c r="H9" s="37"/>
    </row>
    <row r="10" ht="15.75" thickBot="1"/>
    <row r="11" spans="4:8" ht="15.75" thickBot="1">
      <c r="D11" s="3" t="s">
        <v>4</v>
      </c>
      <c r="E11" s="4">
        <v>0.1</v>
      </c>
      <c r="F11" s="4">
        <v>0.1</v>
      </c>
      <c r="G11" s="4">
        <v>0.1</v>
      </c>
      <c r="H11" s="4">
        <v>0.2</v>
      </c>
    </row>
    <row r="12" spans="2:8" ht="15.75" thickBot="1">
      <c r="B12" s="38" t="s">
        <v>1</v>
      </c>
      <c r="C12" s="1"/>
      <c r="D12" s="8">
        <v>42826</v>
      </c>
      <c r="E12" s="11">
        <v>42826</v>
      </c>
      <c r="F12" s="9">
        <v>42917</v>
      </c>
      <c r="G12" s="12">
        <v>42917</v>
      </c>
      <c r="H12" s="10">
        <v>43040</v>
      </c>
    </row>
    <row r="13" spans="2:8" ht="15.75" thickBot="1">
      <c r="B13" s="39"/>
      <c r="C13" s="2" t="s">
        <v>2</v>
      </c>
      <c r="D13" s="16" t="s">
        <v>5</v>
      </c>
      <c r="E13" s="17" t="s">
        <v>6</v>
      </c>
      <c r="F13" s="5" t="s">
        <v>5</v>
      </c>
      <c r="G13" s="6" t="s">
        <v>6</v>
      </c>
      <c r="H13" s="7" t="s">
        <v>5</v>
      </c>
    </row>
    <row r="14" spans="2:8" ht="15">
      <c r="B14" s="39"/>
      <c r="C14" s="13" t="s">
        <v>3</v>
      </c>
      <c r="D14" s="20">
        <v>15403.720945531852</v>
      </c>
      <c r="E14" s="21">
        <f>D14*E$11</f>
        <v>1540.3720945531852</v>
      </c>
      <c r="F14" s="21">
        <f>D14+E14</f>
        <v>16944.093040085038</v>
      </c>
      <c r="G14" s="22">
        <f>D14*G$11</f>
        <v>1540.3720945531852</v>
      </c>
      <c r="H14" s="23">
        <f>F14+G14</f>
        <v>18484.465134638223</v>
      </c>
    </row>
    <row r="15" spans="2:8" ht="15">
      <c r="B15" s="39"/>
      <c r="C15" s="14">
        <v>1</v>
      </c>
      <c r="D15" s="24">
        <v>15562.294734598556</v>
      </c>
      <c r="E15" s="19">
        <f aca="true" t="shared" si="0" ref="E15:E49">D15*E$11</f>
        <v>1556.2294734598556</v>
      </c>
      <c r="F15" s="19">
        <f aca="true" t="shared" si="1" ref="F15:F49">D15+E15</f>
        <v>17118.52420805841</v>
      </c>
      <c r="G15" s="18">
        <f aca="true" t="shared" si="2" ref="G15:G49">D15*G$11</f>
        <v>1556.2294734598556</v>
      </c>
      <c r="H15" s="25">
        <f aca="true" t="shared" si="3" ref="H15:H49">F15+G15</f>
        <v>18674.753681518265</v>
      </c>
    </row>
    <row r="16" spans="2:8" ht="15">
      <c r="B16" s="39"/>
      <c r="C16" s="14">
        <f aca="true" t="shared" si="4" ref="C16:C48">+C15+1</f>
        <v>2</v>
      </c>
      <c r="D16" s="24">
        <v>15735.46272972225</v>
      </c>
      <c r="E16" s="19">
        <f t="shared" si="0"/>
        <v>1573.546272972225</v>
      </c>
      <c r="F16" s="19">
        <f t="shared" si="1"/>
        <v>17309.009002694474</v>
      </c>
      <c r="G16" s="18">
        <f t="shared" si="2"/>
        <v>1573.546272972225</v>
      </c>
      <c r="H16" s="25">
        <f t="shared" si="3"/>
        <v>18882.5552756667</v>
      </c>
    </row>
    <row r="17" spans="2:8" ht="15">
      <c r="B17" s="39"/>
      <c r="C17" s="14">
        <f t="shared" si="4"/>
        <v>3</v>
      </c>
      <c r="D17" s="24">
        <v>15894.692438162292</v>
      </c>
      <c r="E17" s="19">
        <f t="shared" si="0"/>
        <v>1589.4692438162292</v>
      </c>
      <c r="F17" s="19">
        <f t="shared" si="1"/>
        <v>17484.16168197852</v>
      </c>
      <c r="G17" s="18">
        <f t="shared" si="2"/>
        <v>1589.4692438162292</v>
      </c>
      <c r="H17" s="25">
        <f t="shared" si="3"/>
        <v>19073.63092579475</v>
      </c>
    </row>
    <row r="18" spans="2:8" ht="15">
      <c r="B18" s="39"/>
      <c r="C18" s="14">
        <f t="shared" si="4"/>
        <v>4</v>
      </c>
      <c r="D18" s="24">
        <v>16054.168116367353</v>
      </c>
      <c r="E18" s="19">
        <f t="shared" si="0"/>
        <v>1605.4168116367355</v>
      </c>
      <c r="F18" s="19">
        <f t="shared" si="1"/>
        <v>17659.58492800409</v>
      </c>
      <c r="G18" s="18">
        <f t="shared" si="2"/>
        <v>1605.4168116367355</v>
      </c>
      <c r="H18" s="25">
        <f t="shared" si="3"/>
        <v>19265.001739640826</v>
      </c>
    </row>
    <row r="19" spans="2:8" ht="15">
      <c r="B19" s="39"/>
      <c r="C19" s="14">
        <f t="shared" si="4"/>
        <v>5</v>
      </c>
      <c r="D19" s="24">
        <v>16214.053744180754</v>
      </c>
      <c r="E19" s="19">
        <f t="shared" si="0"/>
        <v>1621.4053744180756</v>
      </c>
      <c r="F19" s="19">
        <f t="shared" si="1"/>
        <v>17835.45911859883</v>
      </c>
      <c r="G19" s="18">
        <f t="shared" si="2"/>
        <v>1621.4053744180756</v>
      </c>
      <c r="H19" s="25">
        <f t="shared" si="3"/>
        <v>19456.864493016903</v>
      </c>
    </row>
    <row r="20" spans="2:8" ht="15">
      <c r="B20" s="39"/>
      <c r="C20" s="14">
        <f t="shared" si="4"/>
        <v>6</v>
      </c>
      <c r="D20" s="24">
        <v>16374.103351837486</v>
      </c>
      <c r="E20" s="19">
        <f t="shared" si="0"/>
        <v>1637.4103351837487</v>
      </c>
      <c r="F20" s="19">
        <f t="shared" si="1"/>
        <v>18011.513687021234</v>
      </c>
      <c r="G20" s="18">
        <f t="shared" si="2"/>
        <v>1637.4103351837487</v>
      </c>
      <c r="H20" s="25">
        <f t="shared" si="3"/>
        <v>19648.92402220498</v>
      </c>
    </row>
    <row r="21" spans="2:8" ht="15">
      <c r="B21" s="39"/>
      <c r="C21" s="14">
        <f t="shared" si="4"/>
        <v>7</v>
      </c>
      <c r="D21" s="24">
        <v>16534.480919180896</v>
      </c>
      <c r="E21" s="19">
        <f t="shared" si="0"/>
        <v>1653.4480919180896</v>
      </c>
      <c r="F21" s="19">
        <f t="shared" si="1"/>
        <v>18187.929011098986</v>
      </c>
      <c r="G21" s="18">
        <f t="shared" si="2"/>
        <v>1653.4480919180896</v>
      </c>
      <c r="H21" s="25">
        <f t="shared" si="3"/>
        <v>19841.377103017076</v>
      </c>
    </row>
    <row r="22" spans="2:8" ht="15">
      <c r="B22" s="39"/>
      <c r="C22" s="14">
        <f t="shared" si="4"/>
        <v>8</v>
      </c>
      <c r="D22" s="24">
        <v>16695.10445628931</v>
      </c>
      <c r="E22" s="19">
        <f t="shared" si="0"/>
        <v>1669.5104456289312</v>
      </c>
      <c r="F22" s="19">
        <f t="shared" si="1"/>
        <v>18364.61490191824</v>
      </c>
      <c r="G22" s="18">
        <f t="shared" si="2"/>
        <v>1669.5104456289312</v>
      </c>
      <c r="H22" s="25">
        <f t="shared" si="3"/>
        <v>20034.12534754717</v>
      </c>
    </row>
    <row r="23" spans="2:8" ht="15">
      <c r="B23" s="39"/>
      <c r="C23" s="14">
        <f t="shared" si="4"/>
        <v>9</v>
      </c>
      <c r="D23" s="24">
        <v>16855.97396316273</v>
      </c>
      <c r="E23" s="19">
        <f t="shared" si="0"/>
        <v>1685.5973963162733</v>
      </c>
      <c r="F23" s="19">
        <f t="shared" si="1"/>
        <v>18541.571359479003</v>
      </c>
      <c r="G23" s="18">
        <f t="shared" si="2"/>
        <v>1685.5973963162733</v>
      </c>
      <c r="H23" s="25">
        <f t="shared" si="3"/>
        <v>20227.168755795276</v>
      </c>
    </row>
    <row r="24" spans="2:8" ht="15">
      <c r="B24" s="39"/>
      <c r="C24" s="14">
        <f t="shared" si="4"/>
        <v>10</v>
      </c>
      <c r="D24" s="24">
        <v>17017.25341964449</v>
      </c>
      <c r="E24" s="19">
        <f t="shared" si="0"/>
        <v>1701.7253419644492</v>
      </c>
      <c r="F24" s="19">
        <f t="shared" si="1"/>
        <v>18718.978761608938</v>
      </c>
      <c r="G24" s="18">
        <f t="shared" si="2"/>
        <v>1701.7253419644492</v>
      </c>
      <c r="H24" s="25">
        <f t="shared" si="3"/>
        <v>20420.704103573386</v>
      </c>
    </row>
    <row r="25" spans="2:8" ht="15">
      <c r="B25" s="39"/>
      <c r="C25" s="14">
        <f t="shared" si="4"/>
        <v>11</v>
      </c>
      <c r="D25" s="24">
        <v>17194.520910851617</v>
      </c>
      <c r="E25" s="19">
        <f t="shared" si="0"/>
        <v>1719.4520910851618</v>
      </c>
      <c r="F25" s="19">
        <f t="shared" si="1"/>
        <v>18913.973001936778</v>
      </c>
      <c r="G25" s="18">
        <f t="shared" si="2"/>
        <v>1719.4520910851618</v>
      </c>
      <c r="H25" s="25">
        <f t="shared" si="3"/>
        <v>20633.42509302194</v>
      </c>
    </row>
    <row r="26" spans="2:8" ht="15">
      <c r="B26" s="39"/>
      <c r="C26" s="14">
        <f t="shared" si="4"/>
        <v>12</v>
      </c>
      <c r="D26" s="24">
        <v>17356.374296785056</v>
      </c>
      <c r="E26" s="19">
        <f t="shared" si="0"/>
        <v>1735.6374296785057</v>
      </c>
      <c r="F26" s="19">
        <f t="shared" si="1"/>
        <v>19092.011726463563</v>
      </c>
      <c r="G26" s="18">
        <f t="shared" si="2"/>
        <v>1735.6374296785057</v>
      </c>
      <c r="H26" s="25">
        <f t="shared" si="3"/>
        <v>20827.64915614207</v>
      </c>
    </row>
    <row r="27" spans="2:8" ht="15">
      <c r="B27" s="39"/>
      <c r="C27" s="14">
        <f t="shared" si="4"/>
        <v>13</v>
      </c>
      <c r="D27" s="24">
        <v>17534.625667052198</v>
      </c>
      <c r="E27" s="19">
        <f t="shared" si="0"/>
        <v>1753.4625667052198</v>
      </c>
      <c r="F27" s="19">
        <f t="shared" si="1"/>
        <v>19288.08823375742</v>
      </c>
      <c r="G27" s="18">
        <f t="shared" si="2"/>
        <v>1753.4625667052198</v>
      </c>
      <c r="H27" s="25">
        <f t="shared" si="3"/>
        <v>21041.55080046264</v>
      </c>
    </row>
    <row r="28" spans="2:8" ht="15">
      <c r="B28" s="39"/>
      <c r="C28" s="14">
        <f t="shared" si="4"/>
        <v>14</v>
      </c>
      <c r="D28" s="24">
        <v>17697.216962280654</v>
      </c>
      <c r="E28" s="19">
        <f t="shared" si="0"/>
        <v>1769.7216962280654</v>
      </c>
      <c r="F28" s="19">
        <f t="shared" si="1"/>
        <v>19466.93865850872</v>
      </c>
      <c r="G28" s="18">
        <f t="shared" si="2"/>
        <v>1769.7216962280654</v>
      </c>
      <c r="H28" s="25">
        <f t="shared" si="3"/>
        <v>21236.660354736785</v>
      </c>
    </row>
    <row r="29" spans="2:8" ht="15">
      <c r="B29" s="39"/>
      <c r="C29" s="14">
        <f t="shared" si="4"/>
        <v>15</v>
      </c>
      <c r="D29" s="24">
        <v>17876.370221686153</v>
      </c>
      <c r="E29" s="19">
        <f t="shared" si="0"/>
        <v>1787.6370221686154</v>
      </c>
      <c r="F29" s="19">
        <f t="shared" si="1"/>
        <v>19664.00724385477</v>
      </c>
      <c r="G29" s="18">
        <f t="shared" si="2"/>
        <v>1787.6370221686154</v>
      </c>
      <c r="H29" s="25">
        <f t="shared" si="3"/>
        <v>21451.644266023384</v>
      </c>
    </row>
    <row r="30" spans="2:8" ht="15">
      <c r="B30" s="39"/>
      <c r="C30" s="14">
        <f t="shared" si="4"/>
        <v>16</v>
      </c>
      <c r="D30" s="24">
        <v>18056.179400464996</v>
      </c>
      <c r="E30" s="19">
        <f t="shared" si="0"/>
        <v>1805.6179400464998</v>
      </c>
      <c r="F30" s="19">
        <f t="shared" si="1"/>
        <v>19861.797340511497</v>
      </c>
      <c r="G30" s="18">
        <f t="shared" si="2"/>
        <v>1805.6179400464998</v>
      </c>
      <c r="H30" s="25">
        <f t="shared" si="3"/>
        <v>21667.415280557998</v>
      </c>
    </row>
    <row r="31" spans="2:8" ht="15">
      <c r="B31" s="39"/>
      <c r="C31" s="14">
        <f t="shared" si="4"/>
        <v>17</v>
      </c>
      <c r="D31" s="24">
        <v>18236.56250869551</v>
      </c>
      <c r="E31" s="19">
        <f t="shared" si="0"/>
        <v>1823.6562508695513</v>
      </c>
      <c r="F31" s="19">
        <f t="shared" si="1"/>
        <v>20060.21875956506</v>
      </c>
      <c r="G31" s="18">
        <f t="shared" si="2"/>
        <v>1823.6562508695513</v>
      </c>
      <c r="H31" s="25">
        <f t="shared" si="3"/>
        <v>21883.87501043461</v>
      </c>
    </row>
    <row r="32" spans="2:8" ht="15">
      <c r="B32" s="39"/>
      <c r="C32" s="14">
        <f t="shared" si="4"/>
        <v>18</v>
      </c>
      <c r="D32" s="24">
        <v>18434.081510554748</v>
      </c>
      <c r="E32" s="19">
        <f t="shared" si="0"/>
        <v>1843.408151055475</v>
      </c>
      <c r="F32" s="19">
        <f t="shared" si="1"/>
        <v>20277.489661610223</v>
      </c>
      <c r="G32" s="18">
        <f t="shared" si="2"/>
        <v>1843.408151055475</v>
      </c>
      <c r="H32" s="25">
        <f t="shared" si="3"/>
        <v>22120.8978126657</v>
      </c>
    </row>
    <row r="33" spans="2:8" ht="15">
      <c r="B33" s="39"/>
      <c r="C33" s="14">
        <f t="shared" si="4"/>
        <v>19</v>
      </c>
      <c r="D33" s="24">
        <v>18598.80454374659</v>
      </c>
      <c r="E33" s="19">
        <f t="shared" si="0"/>
        <v>1859.8804543746592</v>
      </c>
      <c r="F33" s="19">
        <f t="shared" si="1"/>
        <v>20458.68499812125</v>
      </c>
      <c r="G33" s="18">
        <f t="shared" si="2"/>
        <v>1859.8804543746592</v>
      </c>
      <c r="H33" s="25">
        <f t="shared" si="3"/>
        <v>22318.56545249591</v>
      </c>
    </row>
    <row r="34" spans="2:8" ht="15">
      <c r="B34" s="39"/>
      <c r="C34" s="14">
        <f t="shared" si="4"/>
        <v>20</v>
      </c>
      <c r="D34" s="24">
        <v>18797.88135411753</v>
      </c>
      <c r="E34" s="19">
        <f t="shared" si="0"/>
        <v>1879.788135411753</v>
      </c>
      <c r="F34" s="19">
        <f t="shared" si="1"/>
        <v>20677.669489529282</v>
      </c>
      <c r="G34" s="18">
        <f t="shared" si="2"/>
        <v>1879.788135411753</v>
      </c>
      <c r="H34" s="25">
        <f t="shared" si="3"/>
        <v>22557.457624941035</v>
      </c>
    </row>
    <row r="35" spans="2:8" ht="15">
      <c r="B35" s="39"/>
      <c r="C35" s="14">
        <f t="shared" si="4"/>
        <v>21</v>
      </c>
      <c r="D35" s="24">
        <v>18997.778063705147</v>
      </c>
      <c r="E35" s="19">
        <f t="shared" si="0"/>
        <v>1899.7778063705148</v>
      </c>
      <c r="F35" s="19">
        <f t="shared" si="1"/>
        <v>20897.555870075663</v>
      </c>
      <c r="G35" s="18">
        <f t="shared" si="2"/>
        <v>1899.7778063705148</v>
      </c>
      <c r="H35" s="25">
        <f t="shared" si="3"/>
        <v>22797.33367644618</v>
      </c>
    </row>
    <row r="36" spans="2:8" ht="15">
      <c r="B36" s="39"/>
      <c r="C36" s="14">
        <f t="shared" si="4"/>
        <v>22</v>
      </c>
      <c r="D36" s="24">
        <v>19215.79454598151</v>
      </c>
      <c r="E36" s="19">
        <f t="shared" si="0"/>
        <v>1921.579454598151</v>
      </c>
      <c r="F36" s="19">
        <f t="shared" si="1"/>
        <v>21137.37400057966</v>
      </c>
      <c r="G36" s="18">
        <f t="shared" si="2"/>
        <v>1921.579454598151</v>
      </c>
      <c r="H36" s="25">
        <f t="shared" si="3"/>
        <v>23058.953455177812</v>
      </c>
    </row>
    <row r="37" spans="2:8" ht="15">
      <c r="B37" s="39"/>
      <c r="C37" s="14">
        <f t="shared" si="4"/>
        <v>23</v>
      </c>
      <c r="D37" s="24">
        <v>19417.49503384584</v>
      </c>
      <c r="E37" s="19">
        <f t="shared" si="0"/>
        <v>1941.7495033845842</v>
      </c>
      <c r="F37" s="19">
        <f t="shared" si="1"/>
        <v>21359.244537230425</v>
      </c>
      <c r="G37" s="18">
        <f t="shared" si="2"/>
        <v>1941.7495033845842</v>
      </c>
      <c r="H37" s="25">
        <f t="shared" si="3"/>
        <v>23300.99404061501</v>
      </c>
    </row>
    <row r="38" spans="2:8" ht="15">
      <c r="B38" s="39"/>
      <c r="C38" s="14">
        <f t="shared" si="4"/>
        <v>24</v>
      </c>
      <c r="D38" s="24">
        <v>19637.64325408559</v>
      </c>
      <c r="E38" s="19">
        <f t="shared" si="0"/>
        <v>1963.764325408559</v>
      </c>
      <c r="F38" s="19">
        <f t="shared" si="1"/>
        <v>21601.40757949415</v>
      </c>
      <c r="G38" s="18">
        <f t="shared" si="2"/>
        <v>1963.764325408559</v>
      </c>
      <c r="H38" s="25">
        <f t="shared" si="3"/>
        <v>23565.17190490271</v>
      </c>
    </row>
    <row r="39" spans="2:8" ht="15">
      <c r="B39" s="39"/>
      <c r="C39" s="14">
        <f t="shared" si="4"/>
        <v>25</v>
      </c>
      <c r="D39" s="24">
        <v>19841.147520226612</v>
      </c>
      <c r="E39" s="19">
        <f t="shared" si="0"/>
        <v>1984.1147520226614</v>
      </c>
      <c r="F39" s="19">
        <f t="shared" si="1"/>
        <v>21825.262272249274</v>
      </c>
      <c r="G39" s="18">
        <f t="shared" si="2"/>
        <v>1984.1147520226614</v>
      </c>
      <c r="H39" s="25">
        <f t="shared" si="3"/>
        <v>23809.377024271937</v>
      </c>
    </row>
    <row r="40" spans="2:8" ht="15">
      <c r="B40" s="39"/>
      <c r="C40" s="14">
        <f t="shared" si="4"/>
        <v>26</v>
      </c>
      <c r="D40" s="24">
        <v>20063.427478429738</v>
      </c>
      <c r="E40" s="19">
        <f t="shared" si="0"/>
        <v>2006.342747842974</v>
      </c>
      <c r="F40" s="19">
        <f t="shared" si="1"/>
        <v>22069.77022627271</v>
      </c>
      <c r="G40" s="18">
        <f t="shared" si="2"/>
        <v>2006.342747842974</v>
      </c>
      <c r="H40" s="25">
        <f t="shared" si="3"/>
        <v>24076.112974115684</v>
      </c>
    </row>
    <row r="41" spans="2:8" ht="15">
      <c r="B41" s="39"/>
      <c r="C41" s="14">
        <f t="shared" si="4"/>
        <v>27</v>
      </c>
      <c r="D41" s="24">
        <v>20286.691315692882</v>
      </c>
      <c r="E41" s="19">
        <f t="shared" si="0"/>
        <v>2028.6691315692883</v>
      </c>
      <c r="F41" s="19">
        <f t="shared" si="1"/>
        <v>22315.36044726217</v>
      </c>
      <c r="G41" s="18">
        <f t="shared" si="2"/>
        <v>2028.6691315692883</v>
      </c>
      <c r="H41" s="25">
        <f t="shared" si="3"/>
        <v>24344.029578831458</v>
      </c>
    </row>
    <row r="42" spans="2:8" ht="15">
      <c r="B42" s="39"/>
      <c r="C42" s="14">
        <f t="shared" si="4"/>
        <v>28</v>
      </c>
      <c r="D42" s="24">
        <v>20511.266991702727</v>
      </c>
      <c r="E42" s="19">
        <f t="shared" si="0"/>
        <v>2051.126699170273</v>
      </c>
      <c r="F42" s="19">
        <f t="shared" si="1"/>
        <v>22562.393690873</v>
      </c>
      <c r="G42" s="18">
        <f t="shared" si="2"/>
        <v>2051.126699170273</v>
      </c>
      <c r="H42" s="25">
        <f t="shared" si="3"/>
        <v>24613.52039004327</v>
      </c>
    </row>
    <row r="43" spans="2:8" ht="15">
      <c r="B43" s="39"/>
      <c r="C43" s="14">
        <f t="shared" si="4"/>
        <v>29</v>
      </c>
      <c r="D43" s="24">
        <v>20736.990526615915</v>
      </c>
      <c r="E43" s="19">
        <f t="shared" si="0"/>
        <v>2073.6990526615914</v>
      </c>
      <c r="F43" s="19">
        <f t="shared" si="1"/>
        <v>22810.689579277507</v>
      </c>
      <c r="G43" s="18">
        <f t="shared" si="2"/>
        <v>2073.6990526615914</v>
      </c>
      <c r="H43" s="25">
        <f t="shared" si="3"/>
        <v>24884.3886319391</v>
      </c>
    </row>
    <row r="44" spans="2:8" ht="15">
      <c r="B44" s="39"/>
      <c r="C44" s="14">
        <f t="shared" si="4"/>
        <v>30</v>
      </c>
      <c r="D44" s="24">
        <v>20945.332198135395</v>
      </c>
      <c r="E44" s="19">
        <f t="shared" si="0"/>
        <v>2094.5332198135397</v>
      </c>
      <c r="F44" s="19">
        <f t="shared" si="1"/>
        <v>23039.865417948935</v>
      </c>
      <c r="G44" s="18">
        <f t="shared" si="2"/>
        <v>2094.5332198135397</v>
      </c>
      <c r="H44" s="25">
        <f t="shared" si="3"/>
        <v>25134.398637762475</v>
      </c>
    </row>
    <row r="45" spans="2:8" ht="15">
      <c r="B45" s="39"/>
      <c r="C45" s="14">
        <f t="shared" si="4"/>
        <v>31</v>
      </c>
      <c r="D45" s="24">
        <v>21191.635203387395</v>
      </c>
      <c r="E45" s="19">
        <f t="shared" si="0"/>
        <v>2119.1635203387395</v>
      </c>
      <c r="F45" s="19">
        <f t="shared" si="1"/>
        <v>23310.798723726133</v>
      </c>
      <c r="G45" s="18">
        <f t="shared" si="2"/>
        <v>2119.1635203387395</v>
      </c>
      <c r="H45" s="25">
        <f t="shared" si="3"/>
        <v>25429.962244064875</v>
      </c>
    </row>
    <row r="46" spans="2:8" ht="15">
      <c r="B46" s="39"/>
      <c r="C46" s="14">
        <f t="shared" si="4"/>
        <v>32</v>
      </c>
      <c r="D46" s="24">
        <v>21420.72032508899</v>
      </c>
      <c r="E46" s="19">
        <f t="shared" si="0"/>
        <v>2142.072032508899</v>
      </c>
      <c r="F46" s="19">
        <f t="shared" si="1"/>
        <v>23562.79235759789</v>
      </c>
      <c r="G46" s="18">
        <f t="shared" si="2"/>
        <v>2142.072032508899</v>
      </c>
      <c r="H46" s="25">
        <f t="shared" si="3"/>
        <v>25704.864390106788</v>
      </c>
    </row>
    <row r="47" spans="2:8" ht="15">
      <c r="B47" s="39"/>
      <c r="C47" s="14">
        <f t="shared" si="4"/>
        <v>33</v>
      </c>
      <c r="D47" s="24">
        <v>21650.789325850623</v>
      </c>
      <c r="E47" s="19">
        <f t="shared" si="0"/>
        <v>2165.0789325850624</v>
      </c>
      <c r="F47" s="19">
        <f t="shared" si="1"/>
        <v>23815.868258435687</v>
      </c>
      <c r="G47" s="18">
        <f t="shared" si="2"/>
        <v>2165.0789325850624</v>
      </c>
      <c r="H47" s="25">
        <f t="shared" si="3"/>
        <v>25980.94719102075</v>
      </c>
    </row>
    <row r="48" spans="2:8" ht="15">
      <c r="B48" s="39"/>
      <c r="C48" s="14">
        <f t="shared" si="4"/>
        <v>34</v>
      </c>
      <c r="D48" s="24">
        <v>21882.170165358948</v>
      </c>
      <c r="E48" s="19">
        <f t="shared" si="0"/>
        <v>2188.217016535895</v>
      </c>
      <c r="F48" s="19">
        <f t="shared" si="1"/>
        <v>24070.387181894843</v>
      </c>
      <c r="G48" s="18">
        <f t="shared" si="2"/>
        <v>2188.217016535895</v>
      </c>
      <c r="H48" s="25">
        <f t="shared" si="3"/>
        <v>26258.604198430738</v>
      </c>
    </row>
    <row r="49" spans="2:8" ht="15.75" thickBot="1">
      <c r="B49" s="40"/>
      <c r="C49" s="15">
        <f>+C48+1</f>
        <v>35</v>
      </c>
      <c r="D49" s="26">
        <v>22114.61687384896</v>
      </c>
      <c r="E49" s="27">
        <f t="shared" si="0"/>
        <v>2211.4616873848963</v>
      </c>
      <c r="F49" s="27">
        <f t="shared" si="1"/>
        <v>24326.07856123386</v>
      </c>
      <c r="G49" s="28">
        <f t="shared" si="2"/>
        <v>2211.4616873848963</v>
      </c>
      <c r="H49" s="29">
        <f t="shared" si="3"/>
        <v>26537.540248618756</v>
      </c>
    </row>
    <row r="50" spans="2:8" ht="15">
      <c r="B50" s="41" t="s">
        <v>7</v>
      </c>
      <c r="C50" s="42"/>
      <c r="D50" s="42"/>
      <c r="E50" s="42"/>
      <c r="F50" s="42"/>
      <c r="G50" s="42"/>
      <c r="H50" s="42"/>
    </row>
    <row r="51" spans="2:8" ht="15">
      <c r="B51" s="43" t="s">
        <v>8</v>
      </c>
      <c r="C51" s="44"/>
      <c r="D51" s="44"/>
      <c r="E51" s="44"/>
      <c r="F51" s="44"/>
      <c r="G51" s="44"/>
      <c r="H51" s="44"/>
    </row>
    <row r="52" spans="2:8" ht="15">
      <c r="B52" s="36" t="s">
        <v>9</v>
      </c>
      <c r="C52" s="45"/>
      <c r="D52" s="45"/>
      <c r="E52" s="45"/>
      <c r="F52" s="45"/>
      <c r="G52" s="45"/>
      <c r="H52" s="45"/>
    </row>
    <row r="53" spans="2:8" ht="15">
      <c r="B53" s="36" t="s">
        <v>10</v>
      </c>
      <c r="C53" s="36"/>
      <c r="D53" s="36"/>
      <c r="E53" s="36"/>
      <c r="F53" s="36"/>
      <c r="G53" s="36"/>
      <c r="H53" s="36"/>
    </row>
    <row r="54" spans="2:8" ht="15">
      <c r="B54" s="36" t="s">
        <v>11</v>
      </c>
      <c r="C54" s="36"/>
      <c r="D54" s="36"/>
      <c r="E54" s="36"/>
      <c r="F54" s="36"/>
      <c r="G54" s="36"/>
      <c r="H54" s="36"/>
    </row>
  </sheetData>
  <sheetProtection/>
  <mergeCells count="7">
    <mergeCell ref="B54:H54"/>
    <mergeCell ref="B9:H9"/>
    <mergeCell ref="B12:B49"/>
    <mergeCell ref="B50:H50"/>
    <mergeCell ref="B51:H51"/>
    <mergeCell ref="B52:H52"/>
    <mergeCell ref="B53:H5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9:H5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7109375" style="0" customWidth="1"/>
  </cols>
  <sheetData>
    <row r="9" spans="2:8" ht="20.25">
      <c r="B9" s="37" t="s">
        <v>31</v>
      </c>
      <c r="C9" s="37"/>
      <c r="D9" s="37"/>
      <c r="E9" s="37"/>
      <c r="F9" s="37"/>
      <c r="G9" s="37"/>
      <c r="H9" s="37"/>
    </row>
    <row r="10" ht="15.75" thickBot="1"/>
    <row r="11" spans="4:8" ht="15.75" thickBot="1">
      <c r="D11" s="3" t="s">
        <v>4</v>
      </c>
      <c r="E11" s="4">
        <v>0.1</v>
      </c>
      <c r="F11" s="4">
        <v>0.1</v>
      </c>
      <c r="G11" s="4">
        <v>0.1</v>
      </c>
      <c r="H11" s="4">
        <v>0.2</v>
      </c>
    </row>
    <row r="12" spans="2:8" ht="15.75" thickBot="1">
      <c r="B12" s="38" t="s">
        <v>1</v>
      </c>
      <c r="C12" s="1"/>
      <c r="D12" s="8">
        <v>42826</v>
      </c>
      <c r="E12" s="11">
        <v>42826</v>
      </c>
      <c r="F12" s="9">
        <v>42917</v>
      </c>
      <c r="G12" s="12">
        <v>42917</v>
      </c>
      <c r="H12" s="10">
        <v>43040</v>
      </c>
    </row>
    <row r="13" spans="2:8" ht="15.75" thickBot="1">
      <c r="B13" s="39"/>
      <c r="C13" s="2" t="s">
        <v>2</v>
      </c>
      <c r="D13" s="16" t="s">
        <v>5</v>
      </c>
      <c r="E13" s="17" t="s">
        <v>6</v>
      </c>
      <c r="F13" s="5" t="s">
        <v>5</v>
      </c>
      <c r="G13" s="6" t="s">
        <v>6</v>
      </c>
      <c r="H13" s="7" t="s">
        <v>5</v>
      </c>
    </row>
    <row r="14" spans="2:8" ht="15">
      <c r="B14" s="39"/>
      <c r="C14" s="13" t="s">
        <v>3</v>
      </c>
      <c r="D14" s="20">
        <v>15658.627611999193</v>
      </c>
      <c r="E14" s="21">
        <f>D14*E$11</f>
        <v>1565.8627611999193</v>
      </c>
      <c r="F14" s="21">
        <f>D14+E14</f>
        <v>17224.49037319911</v>
      </c>
      <c r="G14" s="22">
        <f>D14*G$11</f>
        <v>1565.8627611999193</v>
      </c>
      <c r="H14" s="23">
        <f>F14+G14</f>
        <v>18790.35313439903</v>
      </c>
    </row>
    <row r="15" spans="2:8" ht="15">
      <c r="B15" s="39"/>
      <c r="C15" s="14">
        <v>1</v>
      </c>
      <c r="D15" s="24">
        <v>15848.27558137826</v>
      </c>
      <c r="E15" s="19">
        <f aca="true" t="shared" si="0" ref="E15:E49">D15*E$11</f>
        <v>1584.8275581378261</v>
      </c>
      <c r="F15" s="19">
        <f aca="true" t="shared" si="1" ref="F15:F49">D15+E15</f>
        <v>17433.103139516086</v>
      </c>
      <c r="G15" s="18">
        <f aca="true" t="shared" si="2" ref="G15:G49">D15*G$11</f>
        <v>1584.8275581378261</v>
      </c>
      <c r="H15" s="25">
        <f aca="true" t="shared" si="3" ref="H15:H49">F15+G15</f>
        <v>19017.930697653912</v>
      </c>
    </row>
    <row r="16" spans="2:8" ht="15">
      <c r="B16" s="39"/>
      <c r="C16" s="14">
        <f aca="true" t="shared" si="4" ref="C16:C48">+C15+1</f>
        <v>2</v>
      </c>
      <c r="D16" s="24">
        <v>16009.88299754669</v>
      </c>
      <c r="E16" s="19">
        <f t="shared" si="0"/>
        <v>1600.9882997546692</v>
      </c>
      <c r="F16" s="19">
        <f t="shared" si="1"/>
        <v>17610.87129730136</v>
      </c>
      <c r="G16" s="18">
        <f t="shared" si="2"/>
        <v>1600.9882997546692</v>
      </c>
      <c r="H16" s="25">
        <f t="shared" si="3"/>
        <v>19211.85959705603</v>
      </c>
    </row>
    <row r="17" spans="2:8" ht="15">
      <c r="B17" s="39"/>
      <c r="C17" s="14">
        <f t="shared" si="4"/>
        <v>3</v>
      </c>
      <c r="D17" s="24">
        <v>16171.8183734018</v>
      </c>
      <c r="E17" s="19">
        <f t="shared" si="0"/>
        <v>1617.1818373401802</v>
      </c>
      <c r="F17" s="19">
        <f t="shared" si="1"/>
        <v>17789.00021074198</v>
      </c>
      <c r="G17" s="18">
        <f t="shared" si="2"/>
        <v>1617.1818373401802</v>
      </c>
      <c r="H17" s="25">
        <f t="shared" si="3"/>
        <v>19406.18204808216</v>
      </c>
    </row>
    <row r="18" spans="2:8" ht="15">
      <c r="B18" s="39"/>
      <c r="C18" s="14">
        <f t="shared" si="4"/>
        <v>4</v>
      </c>
      <c r="D18" s="24">
        <v>16333.999719021918</v>
      </c>
      <c r="E18" s="19">
        <f t="shared" si="0"/>
        <v>1633.399971902192</v>
      </c>
      <c r="F18" s="19">
        <f t="shared" si="1"/>
        <v>17967.39969092411</v>
      </c>
      <c r="G18" s="18">
        <f t="shared" si="2"/>
        <v>1633.399971902192</v>
      </c>
      <c r="H18" s="25">
        <f t="shared" si="3"/>
        <v>19600.799662826303</v>
      </c>
    </row>
    <row r="19" spans="2:8" ht="15">
      <c r="B19" s="39"/>
      <c r="C19" s="14">
        <f t="shared" si="4"/>
        <v>5</v>
      </c>
      <c r="D19" s="24">
        <v>16496.591014250378</v>
      </c>
      <c r="E19" s="19">
        <f t="shared" si="0"/>
        <v>1649.659101425038</v>
      </c>
      <c r="F19" s="19">
        <f t="shared" si="1"/>
        <v>18146.250115675415</v>
      </c>
      <c r="G19" s="18">
        <f t="shared" si="2"/>
        <v>1649.659101425038</v>
      </c>
      <c r="H19" s="25">
        <f t="shared" si="3"/>
        <v>19795.909217100452</v>
      </c>
    </row>
    <row r="20" spans="2:8" ht="15">
      <c r="B20" s="39"/>
      <c r="C20" s="14">
        <f t="shared" si="4"/>
        <v>6</v>
      </c>
      <c r="D20" s="24">
        <v>16674.268455065834</v>
      </c>
      <c r="E20" s="19">
        <f t="shared" si="0"/>
        <v>1667.4268455065835</v>
      </c>
      <c r="F20" s="19">
        <f t="shared" si="1"/>
        <v>18341.695300572417</v>
      </c>
      <c r="G20" s="18">
        <f t="shared" si="2"/>
        <v>1667.4268455065835</v>
      </c>
      <c r="H20" s="25">
        <f t="shared" si="3"/>
        <v>20009.122146079</v>
      </c>
    </row>
    <row r="21" spans="2:8" ht="15">
      <c r="B21" s="39"/>
      <c r="C21" s="14">
        <f t="shared" si="4"/>
        <v>7</v>
      </c>
      <c r="D21" s="24">
        <v>16835.0559720176</v>
      </c>
      <c r="E21" s="19">
        <f t="shared" si="0"/>
        <v>1683.5055972017599</v>
      </c>
      <c r="F21" s="19">
        <f t="shared" si="1"/>
        <v>18518.56156921936</v>
      </c>
      <c r="G21" s="18">
        <f t="shared" si="2"/>
        <v>1683.5055972017599</v>
      </c>
      <c r="H21" s="25">
        <f t="shared" si="3"/>
        <v>20202.06716642112</v>
      </c>
    </row>
    <row r="22" spans="2:8" ht="15">
      <c r="B22" s="39"/>
      <c r="C22" s="14">
        <f t="shared" si="4"/>
        <v>8</v>
      </c>
      <c r="D22" s="24">
        <v>17000.926864112793</v>
      </c>
      <c r="E22" s="19">
        <f t="shared" si="0"/>
        <v>1700.0926864112794</v>
      </c>
      <c r="F22" s="19">
        <f t="shared" si="1"/>
        <v>18701.019550524074</v>
      </c>
      <c r="G22" s="18">
        <f t="shared" si="2"/>
        <v>1700.0926864112794</v>
      </c>
      <c r="H22" s="25">
        <f t="shared" si="3"/>
        <v>20401.112236935354</v>
      </c>
    </row>
    <row r="23" spans="2:8" ht="15">
      <c r="B23" s="39"/>
      <c r="C23" s="14">
        <f t="shared" si="4"/>
        <v>9</v>
      </c>
      <c r="D23" s="24">
        <v>17164.748008166272</v>
      </c>
      <c r="E23" s="19">
        <f t="shared" si="0"/>
        <v>1716.4748008166273</v>
      </c>
      <c r="F23" s="19">
        <f t="shared" si="1"/>
        <v>18881.2228089829</v>
      </c>
      <c r="G23" s="18">
        <f t="shared" si="2"/>
        <v>1716.4748008166273</v>
      </c>
      <c r="H23" s="25">
        <f t="shared" si="3"/>
        <v>20597.69760979953</v>
      </c>
    </row>
    <row r="24" spans="2:8" ht="15">
      <c r="B24" s="39"/>
      <c r="C24" s="14">
        <f t="shared" si="4"/>
        <v>10</v>
      </c>
      <c r="D24" s="24">
        <v>17328.7331320631</v>
      </c>
      <c r="E24" s="19">
        <f t="shared" si="0"/>
        <v>1732.8733132063098</v>
      </c>
      <c r="F24" s="19">
        <f t="shared" si="1"/>
        <v>19061.606445269408</v>
      </c>
      <c r="G24" s="18">
        <f t="shared" si="2"/>
        <v>1732.8733132063098</v>
      </c>
      <c r="H24" s="25">
        <f t="shared" si="3"/>
        <v>20794.479758475718</v>
      </c>
    </row>
    <row r="25" spans="2:8" ht="15">
      <c r="B25" s="39"/>
      <c r="C25" s="14">
        <f t="shared" si="4"/>
        <v>11</v>
      </c>
      <c r="D25" s="24">
        <v>17493.128205568268</v>
      </c>
      <c r="E25" s="19">
        <f t="shared" si="0"/>
        <v>1749.3128205568269</v>
      </c>
      <c r="F25" s="19">
        <f t="shared" si="1"/>
        <v>19242.441026125096</v>
      </c>
      <c r="G25" s="18">
        <f t="shared" si="2"/>
        <v>1749.3128205568269</v>
      </c>
      <c r="H25" s="25">
        <f t="shared" si="3"/>
        <v>20991.753846681924</v>
      </c>
    </row>
    <row r="26" spans="2:8" ht="15">
      <c r="B26" s="39"/>
      <c r="C26" s="14">
        <f t="shared" si="4"/>
        <v>12</v>
      </c>
      <c r="D26" s="24">
        <v>17673.511313798783</v>
      </c>
      <c r="E26" s="19">
        <f t="shared" si="0"/>
        <v>1767.3511313798783</v>
      </c>
      <c r="F26" s="19">
        <f t="shared" si="1"/>
        <v>19440.86244517866</v>
      </c>
      <c r="G26" s="18">
        <f t="shared" si="2"/>
        <v>1767.3511313798783</v>
      </c>
      <c r="H26" s="25">
        <f t="shared" si="3"/>
        <v>21208.213576558537</v>
      </c>
    </row>
    <row r="27" spans="2:8" ht="15">
      <c r="B27" s="39"/>
      <c r="C27" s="14">
        <f t="shared" si="4"/>
        <v>13</v>
      </c>
      <c r="D27" s="24">
        <v>17854.550341402653</v>
      </c>
      <c r="E27" s="19">
        <f t="shared" si="0"/>
        <v>1785.4550341402655</v>
      </c>
      <c r="F27" s="19">
        <f t="shared" si="1"/>
        <v>19640.005375542918</v>
      </c>
      <c r="G27" s="18">
        <f t="shared" si="2"/>
        <v>1785.4550341402655</v>
      </c>
      <c r="H27" s="25">
        <f t="shared" si="3"/>
        <v>21425.460409683183</v>
      </c>
    </row>
    <row r="28" spans="2:8" ht="15">
      <c r="B28" s="39"/>
      <c r="C28" s="14">
        <f t="shared" si="4"/>
        <v>14</v>
      </c>
      <c r="D28" s="24">
        <v>18036.245288379876</v>
      </c>
      <c r="E28" s="19">
        <f t="shared" si="0"/>
        <v>1803.6245288379878</v>
      </c>
      <c r="F28" s="19">
        <f t="shared" si="1"/>
        <v>19839.869817217863</v>
      </c>
      <c r="G28" s="18">
        <f t="shared" si="2"/>
        <v>1803.6245288379878</v>
      </c>
      <c r="H28" s="25">
        <f t="shared" si="3"/>
        <v>21643.49434605585</v>
      </c>
    </row>
    <row r="29" spans="2:8" ht="15">
      <c r="B29" s="39"/>
      <c r="C29" s="14">
        <f t="shared" si="4"/>
        <v>15</v>
      </c>
      <c r="D29" s="24">
        <v>18202.198170396743</v>
      </c>
      <c r="E29" s="19">
        <f t="shared" si="0"/>
        <v>1820.2198170396744</v>
      </c>
      <c r="F29" s="19">
        <f t="shared" si="1"/>
        <v>20022.417987436416</v>
      </c>
      <c r="G29" s="18">
        <f t="shared" si="2"/>
        <v>1820.2198170396744</v>
      </c>
      <c r="H29" s="25">
        <f t="shared" si="3"/>
        <v>21842.63780447609</v>
      </c>
    </row>
    <row r="30" spans="2:8" ht="15">
      <c r="B30" s="39"/>
      <c r="C30" s="14">
        <f t="shared" si="4"/>
        <v>16</v>
      </c>
      <c r="D30" s="24">
        <v>18384.631026668976</v>
      </c>
      <c r="E30" s="19">
        <f t="shared" si="0"/>
        <v>1838.4631026668976</v>
      </c>
      <c r="F30" s="19">
        <f t="shared" si="1"/>
        <v>20223.094129335874</v>
      </c>
      <c r="G30" s="18">
        <f t="shared" si="2"/>
        <v>1838.4631026668976</v>
      </c>
      <c r="H30" s="25">
        <f t="shared" si="3"/>
        <v>22061.55723200277</v>
      </c>
    </row>
    <row r="31" spans="2:8" ht="15">
      <c r="B31" s="39"/>
      <c r="C31" s="14">
        <f t="shared" si="4"/>
        <v>17</v>
      </c>
      <c r="D31" s="24">
        <v>18567.883782157893</v>
      </c>
      <c r="E31" s="19">
        <f t="shared" si="0"/>
        <v>1856.7883782157894</v>
      </c>
      <c r="F31" s="19">
        <f t="shared" si="1"/>
        <v>20424.67216037368</v>
      </c>
      <c r="G31" s="18">
        <f t="shared" si="2"/>
        <v>1856.7883782157894</v>
      </c>
      <c r="H31" s="25">
        <f t="shared" si="3"/>
        <v>22281.46053858947</v>
      </c>
    </row>
    <row r="32" spans="2:8" ht="15">
      <c r="B32" s="39"/>
      <c r="C32" s="14">
        <f t="shared" si="4"/>
        <v>18</v>
      </c>
      <c r="D32" s="24">
        <v>18768.272431275527</v>
      </c>
      <c r="E32" s="19">
        <f t="shared" si="0"/>
        <v>1876.8272431275527</v>
      </c>
      <c r="F32" s="19">
        <f t="shared" si="1"/>
        <v>20645.099674403078</v>
      </c>
      <c r="G32" s="18">
        <f t="shared" si="2"/>
        <v>1876.8272431275527</v>
      </c>
      <c r="H32" s="25">
        <f t="shared" si="3"/>
        <v>22521.926917530633</v>
      </c>
    </row>
    <row r="33" spans="2:8" ht="15">
      <c r="B33" s="39"/>
      <c r="C33" s="14">
        <f t="shared" si="4"/>
        <v>19</v>
      </c>
      <c r="D33" s="24">
        <v>18952.6730456678</v>
      </c>
      <c r="E33" s="19">
        <f t="shared" si="0"/>
        <v>1895.2673045667802</v>
      </c>
      <c r="F33" s="19">
        <f t="shared" si="1"/>
        <v>20847.94035023458</v>
      </c>
      <c r="G33" s="18">
        <f t="shared" si="2"/>
        <v>1895.2673045667802</v>
      </c>
      <c r="H33" s="25">
        <f t="shared" si="3"/>
        <v>22743.20765480136</v>
      </c>
    </row>
    <row r="34" spans="2:8" ht="15">
      <c r="B34" s="39"/>
      <c r="C34" s="14">
        <f t="shared" si="4"/>
        <v>20</v>
      </c>
      <c r="D34" s="24">
        <v>19154.783483140483</v>
      </c>
      <c r="E34" s="19">
        <f t="shared" si="0"/>
        <v>1915.4783483140484</v>
      </c>
      <c r="F34" s="19">
        <f t="shared" si="1"/>
        <v>21070.261831454533</v>
      </c>
      <c r="G34" s="18">
        <f t="shared" si="2"/>
        <v>1915.4783483140484</v>
      </c>
      <c r="H34" s="25">
        <f t="shared" si="3"/>
        <v>22985.74017976858</v>
      </c>
    </row>
    <row r="35" spans="2:8" ht="15">
      <c r="B35" s="39"/>
      <c r="C35" s="14">
        <f t="shared" si="4"/>
        <v>21</v>
      </c>
      <c r="D35" s="24">
        <v>19357.631829908165</v>
      </c>
      <c r="E35" s="19">
        <f t="shared" si="0"/>
        <v>1935.7631829908166</v>
      </c>
      <c r="F35" s="19">
        <f t="shared" si="1"/>
        <v>21293.39501289898</v>
      </c>
      <c r="G35" s="18">
        <f t="shared" si="2"/>
        <v>1935.7631829908166</v>
      </c>
      <c r="H35" s="25">
        <f t="shared" si="3"/>
        <v>23229.1581958898</v>
      </c>
    </row>
    <row r="36" spans="2:8" ht="15">
      <c r="B36" s="39"/>
      <c r="C36" s="14">
        <f t="shared" si="4"/>
        <v>22</v>
      </c>
      <c r="D36" s="24">
        <v>19595.817832914974</v>
      </c>
      <c r="E36" s="19">
        <f t="shared" si="0"/>
        <v>1959.5817832914975</v>
      </c>
      <c r="F36" s="19">
        <f t="shared" si="1"/>
        <v>21555.399616206472</v>
      </c>
      <c r="G36" s="18">
        <f t="shared" si="2"/>
        <v>1959.5817832914975</v>
      </c>
      <c r="H36" s="25">
        <f t="shared" si="3"/>
        <v>23514.98139949797</v>
      </c>
    </row>
    <row r="37" spans="2:8" ht="15">
      <c r="B37" s="39"/>
      <c r="C37" s="14">
        <f t="shared" si="4"/>
        <v>23</v>
      </c>
      <c r="D37" s="24">
        <v>19800.633937802708</v>
      </c>
      <c r="E37" s="19">
        <f t="shared" si="0"/>
        <v>1980.0633937802709</v>
      </c>
      <c r="F37" s="19">
        <f t="shared" si="1"/>
        <v>21780.69733158298</v>
      </c>
      <c r="G37" s="18">
        <f t="shared" si="2"/>
        <v>1980.0633937802709</v>
      </c>
      <c r="H37" s="25">
        <f t="shared" si="3"/>
        <v>23760.76072536325</v>
      </c>
    </row>
    <row r="38" spans="2:8" ht="15">
      <c r="B38" s="39"/>
      <c r="C38" s="14">
        <f t="shared" si="4"/>
        <v>24</v>
      </c>
      <c r="D38" s="24">
        <v>20023.89777506585</v>
      </c>
      <c r="E38" s="19">
        <f t="shared" si="0"/>
        <v>2002.389777506585</v>
      </c>
      <c r="F38" s="19">
        <f t="shared" si="1"/>
        <v>22026.287552572434</v>
      </c>
      <c r="G38" s="18">
        <f t="shared" si="2"/>
        <v>2002.389777506585</v>
      </c>
      <c r="H38" s="25">
        <f t="shared" si="3"/>
        <v>24028.67733007902</v>
      </c>
    </row>
    <row r="39" spans="2:8" ht="15">
      <c r="B39" s="39"/>
      <c r="C39" s="14">
        <f t="shared" si="4"/>
        <v>25</v>
      </c>
      <c r="D39" s="24">
        <v>20248.309471232344</v>
      </c>
      <c r="E39" s="19">
        <f t="shared" si="0"/>
        <v>2024.8309471232344</v>
      </c>
      <c r="F39" s="19">
        <f t="shared" si="1"/>
        <v>22273.14041835558</v>
      </c>
      <c r="G39" s="18">
        <f t="shared" si="2"/>
        <v>2024.8309471232344</v>
      </c>
      <c r="H39" s="25">
        <f t="shared" si="3"/>
        <v>24297.971365478814</v>
      </c>
    </row>
    <row r="40" spans="2:8" ht="15">
      <c r="B40" s="39"/>
      <c r="C40" s="14">
        <f t="shared" si="4"/>
        <v>26</v>
      </c>
      <c r="D40" s="24">
        <v>20473.70504645888</v>
      </c>
      <c r="E40" s="19">
        <f t="shared" si="0"/>
        <v>2047.370504645888</v>
      </c>
      <c r="F40" s="19">
        <f t="shared" si="1"/>
        <v>22521.07555110477</v>
      </c>
      <c r="G40" s="18">
        <f t="shared" si="2"/>
        <v>2047.370504645888</v>
      </c>
      <c r="H40" s="25">
        <f t="shared" si="3"/>
        <v>24568.446055750657</v>
      </c>
    </row>
    <row r="41" spans="2:8" ht="15">
      <c r="B41" s="39"/>
      <c r="C41" s="14">
        <f t="shared" si="4"/>
        <v>27</v>
      </c>
      <c r="D41" s="24">
        <v>20718.3682532775</v>
      </c>
      <c r="E41" s="19">
        <f t="shared" si="0"/>
        <v>2071.83682532775</v>
      </c>
      <c r="F41" s="19">
        <f t="shared" si="1"/>
        <v>22790.20507860525</v>
      </c>
      <c r="G41" s="18">
        <f t="shared" si="2"/>
        <v>2071.83682532775</v>
      </c>
      <c r="H41" s="25">
        <f t="shared" si="3"/>
        <v>24862.041903933</v>
      </c>
    </row>
    <row r="42" spans="2:8" ht="15">
      <c r="B42" s="39"/>
      <c r="C42" s="14">
        <f t="shared" si="4"/>
        <v>28</v>
      </c>
      <c r="D42" s="24">
        <v>20928.267733308683</v>
      </c>
      <c r="E42" s="19">
        <f t="shared" si="0"/>
        <v>2092.8267733308685</v>
      </c>
      <c r="F42" s="19">
        <f t="shared" si="1"/>
        <v>23021.09450663955</v>
      </c>
      <c r="G42" s="18">
        <f t="shared" si="2"/>
        <v>2092.8267733308685</v>
      </c>
      <c r="H42" s="25">
        <f t="shared" si="3"/>
        <v>25113.92127997042</v>
      </c>
    </row>
    <row r="43" spans="2:8" ht="15">
      <c r="B43" s="39"/>
      <c r="C43" s="14">
        <f t="shared" si="4"/>
        <v>29</v>
      </c>
      <c r="D43" s="24">
        <v>21175.390637777353</v>
      </c>
      <c r="E43" s="19">
        <f t="shared" si="0"/>
        <v>2117.5390637777355</v>
      </c>
      <c r="F43" s="19">
        <f t="shared" si="1"/>
        <v>23292.929701555087</v>
      </c>
      <c r="G43" s="18">
        <f t="shared" si="2"/>
        <v>2117.5390637777355</v>
      </c>
      <c r="H43" s="25">
        <f t="shared" si="3"/>
        <v>25410.468765332822</v>
      </c>
    </row>
    <row r="44" spans="2:8" ht="15">
      <c r="B44" s="39"/>
      <c r="C44" s="14">
        <f t="shared" si="4"/>
        <v>30</v>
      </c>
      <c r="D44" s="24">
        <v>21405.45963853898</v>
      </c>
      <c r="E44" s="19">
        <f t="shared" si="0"/>
        <v>2140.5459638538982</v>
      </c>
      <c r="F44" s="19">
        <f t="shared" si="1"/>
        <v>23546.00560239288</v>
      </c>
      <c r="G44" s="18">
        <f t="shared" si="2"/>
        <v>2140.5459638538982</v>
      </c>
      <c r="H44" s="25">
        <f t="shared" si="3"/>
        <v>25686.55156624678</v>
      </c>
    </row>
    <row r="45" spans="2:8" ht="15">
      <c r="B45" s="39"/>
      <c r="C45" s="14">
        <f t="shared" si="4"/>
        <v>31</v>
      </c>
      <c r="D45" s="24">
        <v>21636.840478047303</v>
      </c>
      <c r="E45" s="19">
        <f t="shared" si="0"/>
        <v>2163.68404780473</v>
      </c>
      <c r="F45" s="19">
        <f t="shared" si="1"/>
        <v>23800.524525852034</v>
      </c>
      <c r="G45" s="18">
        <f t="shared" si="2"/>
        <v>2163.68404780473</v>
      </c>
      <c r="H45" s="25">
        <f t="shared" si="3"/>
        <v>25964.208573656764</v>
      </c>
    </row>
    <row r="46" spans="2:8" ht="15">
      <c r="B46" s="39"/>
      <c r="C46" s="14">
        <f t="shared" si="4"/>
        <v>32</v>
      </c>
      <c r="D46" s="24">
        <v>21887.980888677735</v>
      </c>
      <c r="E46" s="19">
        <f t="shared" si="0"/>
        <v>2188.7980888677735</v>
      </c>
      <c r="F46" s="19">
        <f t="shared" si="1"/>
        <v>24076.77897754551</v>
      </c>
      <c r="G46" s="18">
        <f t="shared" si="2"/>
        <v>2188.7980888677735</v>
      </c>
      <c r="H46" s="25">
        <f t="shared" si="3"/>
        <v>26265.577066413283</v>
      </c>
    </row>
    <row r="47" spans="2:8" ht="15">
      <c r="B47" s="39"/>
      <c r="C47" s="14">
        <f t="shared" si="4"/>
        <v>33</v>
      </c>
      <c r="D47" s="24">
        <v>22121.73943591445</v>
      </c>
      <c r="E47" s="19">
        <f t="shared" si="0"/>
        <v>2212.173943591445</v>
      </c>
      <c r="F47" s="19">
        <f t="shared" si="1"/>
        <v>24333.913379505895</v>
      </c>
      <c r="G47" s="18">
        <f t="shared" si="2"/>
        <v>2212.173943591445</v>
      </c>
      <c r="H47" s="25">
        <f t="shared" si="3"/>
        <v>26546.08732309734</v>
      </c>
    </row>
    <row r="48" spans="2:8" ht="15">
      <c r="B48" s="39"/>
      <c r="C48" s="14">
        <f t="shared" si="4"/>
        <v>34</v>
      </c>
      <c r="D48" s="24">
        <v>22375.503524038264</v>
      </c>
      <c r="E48" s="19">
        <f t="shared" si="0"/>
        <v>2237.5503524038263</v>
      </c>
      <c r="F48" s="19">
        <f t="shared" si="1"/>
        <v>24613.05387644209</v>
      </c>
      <c r="G48" s="18">
        <f t="shared" si="2"/>
        <v>2237.5503524038263</v>
      </c>
      <c r="H48" s="25">
        <f t="shared" si="3"/>
        <v>26850.604228845914</v>
      </c>
    </row>
    <row r="49" spans="2:8" ht="15.75" thickBot="1">
      <c r="B49" s="40"/>
      <c r="C49" s="15">
        <f>+C48+1</f>
        <v>35</v>
      </c>
      <c r="D49" s="26">
        <v>22611.721768925036</v>
      </c>
      <c r="E49" s="27">
        <f t="shared" si="0"/>
        <v>2261.1721768925036</v>
      </c>
      <c r="F49" s="27">
        <f t="shared" si="1"/>
        <v>24872.893945817537</v>
      </c>
      <c r="G49" s="28">
        <f t="shared" si="2"/>
        <v>2261.1721768925036</v>
      </c>
      <c r="H49" s="29">
        <f t="shared" si="3"/>
        <v>27134.066122710043</v>
      </c>
    </row>
    <row r="50" spans="2:8" ht="15">
      <c r="B50" s="41" t="s">
        <v>7</v>
      </c>
      <c r="C50" s="42"/>
      <c r="D50" s="42"/>
      <c r="E50" s="42"/>
      <c r="F50" s="42"/>
      <c r="G50" s="42"/>
      <c r="H50" s="42"/>
    </row>
    <row r="51" spans="2:8" ht="15">
      <c r="B51" s="43" t="s">
        <v>8</v>
      </c>
      <c r="C51" s="44"/>
      <c r="D51" s="44"/>
      <c r="E51" s="44"/>
      <c r="F51" s="44"/>
      <c r="G51" s="44"/>
      <c r="H51" s="44"/>
    </row>
    <row r="52" spans="2:8" ht="15">
      <c r="B52" s="36" t="s">
        <v>9</v>
      </c>
      <c r="C52" s="45"/>
      <c r="D52" s="45"/>
      <c r="E52" s="45"/>
      <c r="F52" s="45"/>
      <c r="G52" s="45"/>
      <c r="H52" s="45"/>
    </row>
    <row r="53" spans="2:8" ht="15">
      <c r="B53" s="36" t="s">
        <v>10</v>
      </c>
      <c r="C53" s="36"/>
      <c r="D53" s="36"/>
      <c r="E53" s="36"/>
      <c r="F53" s="36"/>
      <c r="G53" s="36"/>
      <c r="H53" s="36"/>
    </row>
    <row r="54" spans="2:8" ht="15">
      <c r="B54" s="36" t="s">
        <v>11</v>
      </c>
      <c r="C54" s="36"/>
      <c r="D54" s="36"/>
      <c r="E54" s="36"/>
      <c r="F54" s="36"/>
      <c r="G54" s="36"/>
      <c r="H54" s="36"/>
    </row>
  </sheetData>
  <sheetProtection/>
  <mergeCells count="7">
    <mergeCell ref="B54:H54"/>
    <mergeCell ref="B9:H9"/>
    <mergeCell ref="B12:B49"/>
    <mergeCell ref="B50:H50"/>
    <mergeCell ref="B51:H51"/>
    <mergeCell ref="B52:H52"/>
    <mergeCell ref="B53:H5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2:D27"/>
  <sheetViews>
    <sheetView zoomScalePageLayoutView="0" workbookViewId="0" topLeftCell="A1">
      <selection activeCell="A1" sqref="A1"/>
    </sheetView>
  </sheetViews>
  <sheetFormatPr defaultColWidth="11.421875" defaultRowHeight="15"/>
  <cols>
    <col min="3" max="3" width="19.8515625" style="0" customWidth="1"/>
    <col min="4" max="4" width="19.00390625" style="0" customWidth="1"/>
  </cols>
  <sheetData>
    <row r="2" spans="3:4" ht="15">
      <c r="C2" s="30"/>
      <c r="D2" s="31"/>
    </row>
    <row r="3" spans="3:4" ht="15">
      <c r="C3" s="30"/>
      <c r="D3" s="31"/>
    </row>
    <row r="4" spans="3:4" ht="15">
      <c r="C4" s="30"/>
      <c r="D4" s="31"/>
    </row>
    <row r="5" spans="3:4" ht="15">
      <c r="C5" s="30"/>
      <c r="D5" s="31"/>
    </row>
    <row r="6" spans="3:4" ht="15">
      <c r="C6" s="30"/>
      <c r="D6" s="31"/>
    </row>
    <row r="7" spans="3:4" ht="15">
      <c r="C7" s="30"/>
      <c r="D7" s="31"/>
    </row>
    <row r="8" spans="3:4" ht="15">
      <c r="C8" s="30"/>
      <c r="D8" s="31"/>
    </row>
    <row r="9" spans="3:4" ht="15">
      <c r="C9" s="30"/>
      <c r="D9" s="31"/>
    </row>
    <row r="10" spans="3:4" ht="15">
      <c r="C10" s="30"/>
      <c r="D10" s="31"/>
    </row>
    <row r="11" spans="3:4" ht="15.75" thickBot="1">
      <c r="C11" s="30"/>
      <c r="D11" s="31"/>
    </row>
    <row r="12" spans="3:4" ht="20.25">
      <c r="C12" s="46" t="s">
        <v>32</v>
      </c>
      <c r="D12" s="47"/>
    </row>
    <row r="13" spans="3:4" ht="20.25">
      <c r="C13" s="48" t="s">
        <v>33</v>
      </c>
      <c r="D13" s="49"/>
    </row>
    <row r="14" spans="3:4" ht="15">
      <c r="C14" s="32" t="s">
        <v>34</v>
      </c>
      <c r="D14" s="33" t="s">
        <v>35</v>
      </c>
    </row>
    <row r="15" spans="3:4" ht="15">
      <c r="C15" s="34">
        <v>42795</v>
      </c>
      <c r="D15" s="35">
        <v>599.66</v>
      </c>
    </row>
    <row r="16" spans="3:4" ht="15">
      <c r="C16" s="34">
        <v>42826</v>
      </c>
      <c r="D16" s="35">
        <f>D$15+D$15*10%</f>
        <v>659.626</v>
      </c>
    </row>
    <row r="17" spans="3:4" ht="15">
      <c r="C17" s="34">
        <v>42856</v>
      </c>
      <c r="D17" s="35">
        <f>D$15+D$15*10%</f>
        <v>659.626</v>
      </c>
    </row>
    <row r="18" spans="3:4" ht="15">
      <c r="C18" s="34">
        <v>42887</v>
      </c>
      <c r="D18" s="35">
        <f>D$15+D$15*10%</f>
        <v>659.626</v>
      </c>
    </row>
    <row r="19" spans="3:4" ht="15">
      <c r="C19" s="34">
        <v>42917</v>
      </c>
      <c r="D19" s="35">
        <f>D$15+D$15*20%</f>
        <v>719.592</v>
      </c>
    </row>
    <row r="20" spans="3:4" ht="15">
      <c r="C20" s="34">
        <v>42948</v>
      </c>
      <c r="D20" s="35">
        <f aca="true" t="shared" si="0" ref="D20:D27">D$15+D$15*20%</f>
        <v>719.592</v>
      </c>
    </row>
    <row r="21" spans="3:4" ht="15">
      <c r="C21" s="34">
        <v>42979</v>
      </c>
      <c r="D21" s="35">
        <f t="shared" si="0"/>
        <v>719.592</v>
      </c>
    </row>
    <row r="22" spans="3:4" ht="15">
      <c r="C22" s="34">
        <v>43009</v>
      </c>
      <c r="D22" s="35">
        <f t="shared" si="0"/>
        <v>719.592</v>
      </c>
    </row>
    <row r="23" spans="3:4" ht="15">
      <c r="C23" s="34">
        <v>43040</v>
      </c>
      <c r="D23" s="35">
        <f t="shared" si="0"/>
        <v>719.592</v>
      </c>
    </row>
    <row r="24" spans="3:4" ht="15">
      <c r="C24" s="34">
        <v>43070</v>
      </c>
      <c r="D24" s="35">
        <f t="shared" si="0"/>
        <v>719.592</v>
      </c>
    </row>
    <row r="25" spans="3:4" ht="15">
      <c r="C25" s="34">
        <v>43101</v>
      </c>
      <c r="D25" s="35">
        <f t="shared" si="0"/>
        <v>719.592</v>
      </c>
    </row>
    <row r="26" spans="3:4" ht="15">
      <c r="C26" s="34">
        <v>43132</v>
      </c>
      <c r="D26" s="35">
        <f t="shared" si="0"/>
        <v>719.592</v>
      </c>
    </row>
    <row r="27" spans="3:4" ht="15">
      <c r="C27" s="34">
        <v>43160</v>
      </c>
      <c r="D27" s="35">
        <f t="shared" si="0"/>
        <v>719.592</v>
      </c>
    </row>
  </sheetData>
  <sheetProtection/>
  <mergeCells count="2">
    <mergeCell ref="C12:D12"/>
    <mergeCell ref="C13:D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D26"/>
  <sheetViews>
    <sheetView zoomScalePageLayoutView="0" workbookViewId="0" topLeftCell="A19">
      <selection activeCell="A19" sqref="A19"/>
    </sheetView>
  </sheetViews>
  <sheetFormatPr defaultColWidth="11.421875" defaultRowHeight="15"/>
  <cols>
    <col min="3" max="3" width="19.421875" style="0" customWidth="1"/>
    <col min="4" max="4" width="19.140625" style="0" customWidth="1"/>
  </cols>
  <sheetData>
    <row r="1" spans="3:4" ht="15">
      <c r="C1" s="30"/>
      <c r="D1" s="31"/>
    </row>
    <row r="2" spans="3:4" ht="15">
      <c r="C2" s="30"/>
      <c r="D2" s="31"/>
    </row>
    <row r="3" spans="3:4" ht="15">
      <c r="C3" s="30"/>
      <c r="D3" s="31"/>
    </row>
    <row r="4" spans="3:4" ht="15">
      <c r="C4" s="30"/>
      <c r="D4" s="31"/>
    </row>
    <row r="5" spans="3:4" ht="15">
      <c r="C5" s="30"/>
      <c r="D5" s="31"/>
    </row>
    <row r="6" spans="3:4" ht="15">
      <c r="C6" s="30"/>
      <c r="D6" s="31"/>
    </row>
    <row r="7" spans="3:4" ht="15">
      <c r="C7" s="30"/>
      <c r="D7" s="31"/>
    </row>
    <row r="8" spans="3:4" ht="15">
      <c r="C8" s="30"/>
      <c r="D8" s="31"/>
    </row>
    <row r="9" spans="3:4" ht="15">
      <c r="C9" s="30"/>
      <c r="D9" s="31"/>
    </row>
    <row r="10" spans="3:4" ht="15.75" thickBot="1">
      <c r="C10" s="30"/>
      <c r="D10" s="31"/>
    </row>
    <row r="11" spans="3:4" ht="20.25">
      <c r="C11" s="50" t="s">
        <v>32</v>
      </c>
      <c r="D11" s="51"/>
    </row>
    <row r="12" spans="3:4" ht="20.25">
      <c r="C12" s="52" t="s">
        <v>36</v>
      </c>
      <c r="D12" s="53"/>
    </row>
    <row r="13" spans="3:4" ht="15">
      <c r="C13" s="32" t="s">
        <v>34</v>
      </c>
      <c r="D13" s="33" t="s">
        <v>35</v>
      </c>
    </row>
    <row r="14" spans="3:4" ht="15">
      <c r="C14" s="34">
        <v>42795</v>
      </c>
      <c r="D14" s="35">
        <v>1865.93</v>
      </c>
    </row>
    <row r="15" spans="3:4" ht="15">
      <c r="C15" s="34">
        <v>42826</v>
      </c>
      <c r="D15" s="35">
        <f>D$14+D$14*10%</f>
        <v>2052.523</v>
      </c>
    </row>
    <row r="16" spans="3:4" ht="15">
      <c r="C16" s="34">
        <v>42856</v>
      </c>
      <c r="D16" s="35">
        <f>D$14+D$14*10%</f>
        <v>2052.523</v>
      </c>
    </row>
    <row r="17" spans="3:4" ht="15">
      <c r="C17" s="34">
        <v>42887</v>
      </c>
      <c r="D17" s="35">
        <f>D$14+D$14*10%</f>
        <v>2052.523</v>
      </c>
    </row>
    <row r="18" spans="3:4" ht="15">
      <c r="C18" s="34">
        <v>42917</v>
      </c>
      <c r="D18" s="35">
        <f>D$14+D$14*20%</f>
        <v>2239.116</v>
      </c>
    </row>
    <row r="19" spans="3:4" ht="15">
      <c r="C19" s="34">
        <v>42948</v>
      </c>
      <c r="D19" s="35">
        <f aca="true" t="shared" si="0" ref="D19:D26">D$14+D$14*20%</f>
        <v>2239.116</v>
      </c>
    </row>
    <row r="20" spans="3:4" ht="15">
      <c r="C20" s="34">
        <v>42979</v>
      </c>
      <c r="D20" s="35">
        <f t="shared" si="0"/>
        <v>2239.116</v>
      </c>
    </row>
    <row r="21" spans="3:4" ht="15">
      <c r="C21" s="34">
        <v>43009</v>
      </c>
      <c r="D21" s="35">
        <f t="shared" si="0"/>
        <v>2239.116</v>
      </c>
    </row>
    <row r="22" spans="3:4" ht="15">
      <c r="C22" s="34">
        <v>43040</v>
      </c>
      <c r="D22" s="35">
        <f t="shared" si="0"/>
        <v>2239.116</v>
      </c>
    </row>
    <row r="23" spans="3:4" ht="15">
      <c r="C23" s="34">
        <v>43070</v>
      </c>
      <c r="D23" s="35">
        <f t="shared" si="0"/>
        <v>2239.116</v>
      </c>
    </row>
    <row r="24" spans="3:4" ht="15">
      <c r="C24" s="34">
        <v>43101</v>
      </c>
      <c r="D24" s="35">
        <f t="shared" si="0"/>
        <v>2239.116</v>
      </c>
    </row>
    <row r="25" spans="3:4" ht="15">
      <c r="C25" s="34">
        <v>43132</v>
      </c>
      <c r="D25" s="35">
        <f t="shared" si="0"/>
        <v>2239.116</v>
      </c>
    </row>
    <row r="26" spans="3:4" ht="15">
      <c r="C26" s="34">
        <v>43160</v>
      </c>
      <c r="D26" s="35">
        <f t="shared" si="0"/>
        <v>2239.116</v>
      </c>
    </row>
  </sheetData>
  <sheetProtection/>
  <mergeCells count="2">
    <mergeCell ref="C11:D11"/>
    <mergeCell ref="C12:D12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D26"/>
  <sheetViews>
    <sheetView zoomScalePageLayoutView="0" workbookViewId="0" topLeftCell="A1">
      <selection activeCell="A1" sqref="A1"/>
    </sheetView>
  </sheetViews>
  <sheetFormatPr defaultColWidth="11.421875" defaultRowHeight="15"/>
  <cols>
    <col min="3" max="4" width="18.7109375" style="0" customWidth="1"/>
  </cols>
  <sheetData>
    <row r="1" spans="3:4" ht="15">
      <c r="C1" s="30"/>
      <c r="D1" s="31"/>
    </row>
    <row r="2" spans="3:4" ht="15">
      <c r="C2" s="30"/>
      <c r="D2" s="31"/>
    </row>
    <row r="3" spans="3:4" ht="15">
      <c r="C3" s="30"/>
      <c r="D3" s="31"/>
    </row>
    <row r="4" spans="3:4" ht="15">
      <c r="C4" s="30"/>
      <c r="D4" s="31"/>
    </row>
    <row r="5" spans="3:4" ht="15">
      <c r="C5" s="30"/>
      <c r="D5" s="31"/>
    </row>
    <row r="6" spans="3:4" ht="15">
      <c r="C6" s="30"/>
      <c r="D6" s="31"/>
    </row>
    <row r="7" spans="3:4" ht="15">
      <c r="C7" s="30"/>
      <c r="D7" s="31"/>
    </row>
    <row r="8" spans="3:4" ht="15">
      <c r="C8" s="30"/>
      <c r="D8" s="31"/>
    </row>
    <row r="9" spans="3:4" ht="15">
      <c r="C9" s="30"/>
      <c r="D9" s="31"/>
    </row>
    <row r="10" spans="3:4" ht="15.75" thickBot="1">
      <c r="C10" s="30"/>
      <c r="D10" s="31"/>
    </row>
    <row r="11" spans="3:4" ht="20.25">
      <c r="C11" s="50" t="s">
        <v>32</v>
      </c>
      <c r="D11" s="51"/>
    </row>
    <row r="12" spans="3:4" ht="20.25">
      <c r="C12" s="52" t="s">
        <v>37</v>
      </c>
      <c r="D12" s="53"/>
    </row>
    <row r="13" spans="3:4" ht="15">
      <c r="C13" s="32" t="s">
        <v>34</v>
      </c>
      <c r="D13" s="33" t="s">
        <v>35</v>
      </c>
    </row>
    <row r="14" spans="3:4" ht="15">
      <c r="C14" s="34">
        <v>42795</v>
      </c>
      <c r="D14" s="35">
        <v>7358.97</v>
      </c>
    </row>
    <row r="15" spans="3:4" ht="15">
      <c r="C15" s="34">
        <v>42826</v>
      </c>
      <c r="D15" s="35">
        <f>D$14+D$14*10%</f>
        <v>8094.867</v>
      </c>
    </row>
    <row r="16" spans="3:4" ht="15">
      <c r="C16" s="34">
        <v>42856</v>
      </c>
      <c r="D16" s="35">
        <f>D$14+D$14*10%</f>
        <v>8094.867</v>
      </c>
    </row>
    <row r="17" spans="3:4" ht="15">
      <c r="C17" s="34">
        <v>42887</v>
      </c>
      <c r="D17" s="35">
        <f>D$14+D$14*10%</f>
        <v>8094.867</v>
      </c>
    </row>
    <row r="18" spans="3:4" ht="15">
      <c r="C18" s="34">
        <v>42917</v>
      </c>
      <c r="D18" s="35">
        <f>D$14+D$14*20%</f>
        <v>8830.764000000001</v>
      </c>
    </row>
    <row r="19" spans="3:4" ht="15">
      <c r="C19" s="34">
        <v>42948</v>
      </c>
      <c r="D19" s="35">
        <f aca="true" t="shared" si="0" ref="D19:D26">D$14+D$14*20%</f>
        <v>8830.764000000001</v>
      </c>
    </row>
    <row r="20" spans="3:4" ht="15">
      <c r="C20" s="34">
        <v>42979</v>
      </c>
      <c r="D20" s="35">
        <f t="shared" si="0"/>
        <v>8830.764000000001</v>
      </c>
    </row>
    <row r="21" spans="3:4" ht="15">
      <c r="C21" s="34">
        <v>43009</v>
      </c>
      <c r="D21" s="35">
        <f t="shared" si="0"/>
        <v>8830.764000000001</v>
      </c>
    </row>
    <row r="22" spans="3:4" ht="15">
      <c r="C22" s="34">
        <v>43040</v>
      </c>
      <c r="D22" s="35">
        <f t="shared" si="0"/>
        <v>8830.764000000001</v>
      </c>
    </row>
    <row r="23" spans="3:4" ht="15">
      <c r="C23" s="34">
        <v>43070</v>
      </c>
      <c r="D23" s="35">
        <f t="shared" si="0"/>
        <v>8830.764000000001</v>
      </c>
    </row>
    <row r="24" spans="3:4" ht="15">
      <c r="C24" s="34">
        <v>43101</v>
      </c>
      <c r="D24" s="35">
        <f t="shared" si="0"/>
        <v>8830.764000000001</v>
      </c>
    </row>
    <row r="25" spans="3:4" ht="15">
      <c r="C25" s="34">
        <v>43132</v>
      </c>
      <c r="D25" s="35">
        <f t="shared" si="0"/>
        <v>8830.764000000001</v>
      </c>
    </row>
    <row r="26" spans="3:4" ht="15">
      <c r="C26" s="34">
        <v>43160</v>
      </c>
      <c r="D26" s="35">
        <f t="shared" si="0"/>
        <v>8830.764000000001</v>
      </c>
    </row>
  </sheetData>
  <sheetProtection/>
  <mergeCells count="2">
    <mergeCell ref="C11:D11"/>
    <mergeCell ref="C12:D12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D26"/>
  <sheetViews>
    <sheetView zoomScalePageLayoutView="0" workbookViewId="0" topLeftCell="A1">
      <selection activeCell="A1" sqref="A1"/>
    </sheetView>
  </sheetViews>
  <sheetFormatPr defaultColWidth="11.421875" defaultRowHeight="15"/>
  <cols>
    <col min="3" max="3" width="18.7109375" style="0" customWidth="1"/>
    <col min="4" max="4" width="19.00390625" style="0" customWidth="1"/>
  </cols>
  <sheetData>
    <row r="1" spans="3:4" ht="15">
      <c r="C1" s="30"/>
      <c r="D1" s="31"/>
    </row>
    <row r="2" spans="3:4" ht="15">
      <c r="C2" s="30"/>
      <c r="D2" s="31"/>
    </row>
    <row r="3" spans="3:4" ht="15">
      <c r="C3" s="30"/>
      <c r="D3" s="31"/>
    </row>
    <row r="4" spans="3:4" ht="15">
      <c r="C4" s="30"/>
      <c r="D4" s="31"/>
    </row>
    <row r="5" spans="3:4" ht="15">
      <c r="C5" s="30"/>
      <c r="D5" s="31"/>
    </row>
    <row r="6" spans="3:4" ht="15">
      <c r="C6" s="30"/>
      <c r="D6" s="31"/>
    </row>
    <row r="7" spans="3:4" ht="15">
      <c r="C7" s="30"/>
      <c r="D7" s="31"/>
    </row>
    <row r="8" spans="3:4" ht="15">
      <c r="C8" s="30"/>
      <c r="D8" s="31"/>
    </row>
    <row r="9" spans="3:4" ht="15.75" thickBot="1">
      <c r="C9" s="30"/>
      <c r="D9" s="31"/>
    </row>
    <row r="10" spans="3:4" ht="20.25">
      <c r="C10" s="50" t="s">
        <v>32</v>
      </c>
      <c r="D10" s="51"/>
    </row>
    <row r="11" spans="3:4" ht="20.25">
      <c r="C11" s="52" t="s">
        <v>38</v>
      </c>
      <c r="D11" s="53"/>
    </row>
    <row r="12" spans="3:4" ht="15">
      <c r="C12" s="54" t="s">
        <v>39</v>
      </c>
      <c r="D12" s="55"/>
    </row>
    <row r="13" spans="3:4" ht="15">
      <c r="C13" s="32" t="s">
        <v>34</v>
      </c>
      <c r="D13" s="33" t="s">
        <v>35</v>
      </c>
    </row>
    <row r="14" spans="3:4" ht="15">
      <c r="C14" s="34">
        <v>42795</v>
      </c>
      <c r="D14" s="35">
        <v>1.25</v>
      </c>
    </row>
    <row r="15" spans="3:4" ht="15">
      <c r="C15" s="34">
        <v>42826</v>
      </c>
      <c r="D15" s="35">
        <f>D$14+D$14*10%</f>
        <v>1.375</v>
      </c>
    </row>
    <row r="16" spans="3:4" ht="15">
      <c r="C16" s="34">
        <v>42856</v>
      </c>
      <c r="D16" s="35">
        <f>D$14+D$14*10%</f>
        <v>1.375</v>
      </c>
    </row>
    <row r="17" spans="3:4" ht="15">
      <c r="C17" s="34">
        <v>42887</v>
      </c>
      <c r="D17" s="35">
        <f>D$14+D$14*10%</f>
        <v>1.375</v>
      </c>
    </row>
    <row r="18" spans="3:4" ht="15">
      <c r="C18" s="34">
        <v>42917</v>
      </c>
      <c r="D18" s="35">
        <f>D$14+D$14*20%</f>
        <v>1.5</v>
      </c>
    </row>
    <row r="19" spans="3:4" ht="15">
      <c r="C19" s="34">
        <v>42948</v>
      </c>
      <c r="D19" s="35">
        <f aca="true" t="shared" si="0" ref="D19:D26">D$14+D$14*20%</f>
        <v>1.5</v>
      </c>
    </row>
    <row r="20" spans="3:4" ht="15">
      <c r="C20" s="34">
        <v>42979</v>
      </c>
      <c r="D20" s="35">
        <f t="shared" si="0"/>
        <v>1.5</v>
      </c>
    </row>
    <row r="21" spans="3:4" ht="15">
      <c r="C21" s="34">
        <v>43009</v>
      </c>
      <c r="D21" s="35">
        <f t="shared" si="0"/>
        <v>1.5</v>
      </c>
    </row>
    <row r="22" spans="3:4" ht="15">
      <c r="C22" s="34">
        <v>43040</v>
      </c>
      <c r="D22" s="35">
        <f t="shared" si="0"/>
        <v>1.5</v>
      </c>
    </row>
    <row r="23" spans="3:4" ht="15">
      <c r="C23" s="34">
        <v>43070</v>
      </c>
      <c r="D23" s="35">
        <f t="shared" si="0"/>
        <v>1.5</v>
      </c>
    </row>
    <row r="24" spans="3:4" ht="15">
      <c r="C24" s="34">
        <v>43101</v>
      </c>
      <c r="D24" s="35">
        <f t="shared" si="0"/>
        <v>1.5</v>
      </c>
    </row>
    <row r="25" spans="3:4" ht="15">
      <c r="C25" s="34">
        <v>43132</v>
      </c>
      <c r="D25" s="35">
        <f t="shared" si="0"/>
        <v>1.5</v>
      </c>
    </row>
    <row r="26" spans="3:4" ht="15">
      <c r="C26" s="34">
        <v>43160</v>
      </c>
      <c r="D26" s="35">
        <f t="shared" si="0"/>
        <v>1.5</v>
      </c>
    </row>
  </sheetData>
  <sheetProtection/>
  <mergeCells count="3">
    <mergeCell ref="C10:D10"/>
    <mergeCell ref="C11:D11"/>
    <mergeCell ref="C12:D12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1:D26"/>
  <sheetViews>
    <sheetView zoomScalePageLayoutView="0" workbookViewId="0" topLeftCell="A1">
      <selection activeCell="A1" sqref="A1"/>
    </sheetView>
  </sheetViews>
  <sheetFormatPr defaultColWidth="11.421875" defaultRowHeight="15"/>
  <cols>
    <col min="3" max="4" width="18.7109375" style="0" customWidth="1"/>
  </cols>
  <sheetData>
    <row r="1" spans="3:4" ht="15">
      <c r="C1" s="30"/>
      <c r="D1" s="31"/>
    </row>
    <row r="2" spans="3:4" ht="15">
      <c r="C2" s="30"/>
      <c r="D2" s="31"/>
    </row>
    <row r="3" spans="3:4" ht="15">
      <c r="C3" s="30"/>
      <c r="D3" s="31"/>
    </row>
    <row r="4" spans="3:4" ht="15">
      <c r="C4" s="30"/>
      <c r="D4" s="31"/>
    </row>
    <row r="5" spans="3:4" ht="15">
      <c r="C5" s="30"/>
      <c r="D5" s="31"/>
    </row>
    <row r="6" spans="3:4" ht="15">
      <c r="C6" s="30"/>
      <c r="D6" s="31"/>
    </row>
    <row r="7" spans="3:4" ht="15">
      <c r="C7" s="30"/>
      <c r="D7" s="31"/>
    </row>
    <row r="8" spans="3:4" ht="15">
      <c r="C8" s="30"/>
      <c r="D8" s="31"/>
    </row>
    <row r="9" spans="3:4" ht="15.75" thickBot="1">
      <c r="C9" s="30"/>
      <c r="D9" s="31"/>
    </row>
    <row r="10" spans="3:4" ht="20.25">
      <c r="C10" s="50" t="s">
        <v>32</v>
      </c>
      <c r="D10" s="51"/>
    </row>
    <row r="11" spans="3:4" ht="20.25">
      <c r="C11" s="52" t="s">
        <v>38</v>
      </c>
      <c r="D11" s="53"/>
    </row>
    <row r="12" spans="3:4" ht="15">
      <c r="C12" s="54" t="s">
        <v>40</v>
      </c>
      <c r="D12" s="55"/>
    </row>
    <row r="13" spans="3:4" ht="15">
      <c r="C13" s="32" t="s">
        <v>34</v>
      </c>
      <c r="D13" s="33" t="s">
        <v>35</v>
      </c>
    </row>
    <row r="14" spans="3:4" ht="15">
      <c r="C14" s="34">
        <v>42795</v>
      </c>
      <c r="D14" s="35">
        <v>1.54</v>
      </c>
    </row>
    <row r="15" spans="3:4" ht="15">
      <c r="C15" s="34">
        <v>42826</v>
      </c>
      <c r="D15" s="35">
        <f>D$14+D$14*10%</f>
        <v>1.694</v>
      </c>
    </row>
    <row r="16" spans="3:4" ht="15">
      <c r="C16" s="34">
        <v>42856</v>
      </c>
      <c r="D16" s="35">
        <f>D$14+D$14*10%</f>
        <v>1.694</v>
      </c>
    </row>
    <row r="17" spans="3:4" ht="15">
      <c r="C17" s="34">
        <v>42887</v>
      </c>
      <c r="D17" s="35">
        <f>D$14+D$14*10%</f>
        <v>1.694</v>
      </c>
    </row>
    <row r="18" spans="3:4" ht="15">
      <c r="C18" s="34">
        <v>42917</v>
      </c>
      <c r="D18" s="35">
        <f>D$14+D$14*20%</f>
        <v>1.848</v>
      </c>
    </row>
    <row r="19" spans="3:4" ht="15">
      <c r="C19" s="34">
        <v>42948</v>
      </c>
      <c r="D19" s="35">
        <f aca="true" t="shared" si="0" ref="D19:D26">D$14+D$14*20%</f>
        <v>1.848</v>
      </c>
    </row>
    <row r="20" spans="3:4" ht="15">
      <c r="C20" s="34">
        <v>42979</v>
      </c>
      <c r="D20" s="35">
        <f t="shared" si="0"/>
        <v>1.848</v>
      </c>
    </row>
    <row r="21" spans="3:4" ht="15">
      <c r="C21" s="34">
        <v>43009</v>
      </c>
      <c r="D21" s="35">
        <f t="shared" si="0"/>
        <v>1.848</v>
      </c>
    </row>
    <row r="22" spans="3:4" ht="15">
      <c r="C22" s="34">
        <v>43040</v>
      </c>
      <c r="D22" s="35">
        <f t="shared" si="0"/>
        <v>1.848</v>
      </c>
    </row>
    <row r="23" spans="3:4" ht="15">
      <c r="C23" s="34">
        <v>43070</v>
      </c>
      <c r="D23" s="35">
        <f t="shared" si="0"/>
        <v>1.848</v>
      </c>
    </row>
    <row r="24" spans="3:4" ht="15">
      <c r="C24" s="34">
        <v>43101</v>
      </c>
      <c r="D24" s="35">
        <f t="shared" si="0"/>
        <v>1.848</v>
      </c>
    </row>
    <row r="25" spans="3:4" ht="15">
      <c r="C25" s="34">
        <v>43132</v>
      </c>
      <c r="D25" s="35">
        <f t="shared" si="0"/>
        <v>1.848</v>
      </c>
    </row>
    <row r="26" spans="3:4" ht="15">
      <c r="C26" s="34">
        <v>43160</v>
      </c>
      <c r="D26" s="35">
        <f t="shared" si="0"/>
        <v>1.848</v>
      </c>
    </row>
  </sheetData>
  <sheetProtection/>
  <mergeCells count="3">
    <mergeCell ref="C10:D10"/>
    <mergeCell ref="C11:D11"/>
    <mergeCell ref="C12:D12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C1:D26"/>
  <sheetViews>
    <sheetView zoomScalePageLayoutView="0" workbookViewId="0" topLeftCell="A1">
      <selection activeCell="A1" sqref="A1"/>
    </sheetView>
  </sheetViews>
  <sheetFormatPr defaultColWidth="11.421875" defaultRowHeight="15"/>
  <cols>
    <col min="3" max="3" width="18.7109375" style="0" customWidth="1"/>
    <col min="4" max="4" width="18.57421875" style="0" customWidth="1"/>
  </cols>
  <sheetData>
    <row r="1" spans="3:4" ht="15">
      <c r="C1" s="30"/>
      <c r="D1" s="31"/>
    </row>
    <row r="2" spans="3:4" ht="15">
      <c r="C2" s="30"/>
      <c r="D2" s="31"/>
    </row>
    <row r="3" spans="3:4" ht="15">
      <c r="C3" s="30"/>
      <c r="D3" s="31"/>
    </row>
    <row r="4" spans="3:4" ht="15">
      <c r="C4" s="30"/>
      <c r="D4" s="31"/>
    </row>
    <row r="5" spans="3:4" ht="15">
      <c r="C5" s="30"/>
      <c r="D5" s="31"/>
    </row>
    <row r="6" spans="3:4" ht="15">
      <c r="C6" s="30"/>
      <c r="D6" s="31"/>
    </row>
    <row r="7" spans="3:4" ht="15">
      <c r="C7" s="30"/>
      <c r="D7" s="31"/>
    </row>
    <row r="8" spans="3:4" ht="15">
      <c r="C8" s="30"/>
      <c r="D8" s="31"/>
    </row>
    <row r="9" spans="3:4" ht="15.75" thickBot="1">
      <c r="C9" s="30"/>
      <c r="D9" s="31"/>
    </row>
    <row r="10" spans="3:4" ht="20.25">
      <c r="C10" s="50" t="s">
        <v>32</v>
      </c>
      <c r="D10" s="51"/>
    </row>
    <row r="11" spans="3:4" ht="20.25">
      <c r="C11" s="52" t="s">
        <v>41</v>
      </c>
      <c r="D11" s="53"/>
    </row>
    <row r="12" spans="3:4" ht="15">
      <c r="C12" s="54" t="s">
        <v>42</v>
      </c>
      <c r="D12" s="55"/>
    </row>
    <row r="13" spans="3:4" ht="15">
      <c r="C13" s="32" t="s">
        <v>34</v>
      </c>
      <c r="D13" s="33" t="s">
        <v>35</v>
      </c>
    </row>
    <row r="14" spans="3:4" ht="15">
      <c r="C14" s="34">
        <v>42795</v>
      </c>
      <c r="D14" s="35">
        <v>1.54</v>
      </c>
    </row>
    <row r="15" spans="3:4" ht="15">
      <c r="C15" s="34">
        <v>42826</v>
      </c>
      <c r="D15" s="35">
        <f>D$14+D$14*10%</f>
        <v>1.694</v>
      </c>
    </row>
    <row r="16" spans="3:4" ht="15">
      <c r="C16" s="34">
        <v>42856</v>
      </c>
      <c r="D16" s="35">
        <f>D$14+D$14*10%</f>
        <v>1.694</v>
      </c>
    </row>
    <row r="17" spans="3:4" ht="15">
      <c r="C17" s="34">
        <v>42887</v>
      </c>
      <c r="D17" s="35">
        <f>D$14+D$14*10%</f>
        <v>1.694</v>
      </c>
    </row>
    <row r="18" spans="3:4" ht="15">
      <c r="C18" s="34">
        <v>42917</v>
      </c>
      <c r="D18" s="35">
        <f>D$14+D$14*20%</f>
        <v>1.848</v>
      </c>
    </row>
    <row r="19" spans="3:4" ht="15">
      <c r="C19" s="34">
        <v>42948</v>
      </c>
      <c r="D19" s="35">
        <f aca="true" t="shared" si="0" ref="D19:D26">D$14+D$14*20%</f>
        <v>1.848</v>
      </c>
    </row>
    <row r="20" spans="3:4" ht="15">
      <c r="C20" s="34">
        <v>42979</v>
      </c>
      <c r="D20" s="35">
        <f t="shared" si="0"/>
        <v>1.848</v>
      </c>
    </row>
    <row r="21" spans="3:4" ht="15">
      <c r="C21" s="34">
        <v>43009</v>
      </c>
      <c r="D21" s="35">
        <f t="shared" si="0"/>
        <v>1.848</v>
      </c>
    </row>
    <row r="22" spans="3:4" ht="15">
      <c r="C22" s="34">
        <v>43040</v>
      </c>
      <c r="D22" s="35">
        <f t="shared" si="0"/>
        <v>1.848</v>
      </c>
    </row>
    <row r="23" spans="3:4" ht="15">
      <c r="C23" s="34">
        <v>43070</v>
      </c>
      <c r="D23" s="35">
        <f t="shared" si="0"/>
        <v>1.848</v>
      </c>
    </row>
    <row r="24" spans="3:4" ht="15">
      <c r="C24" s="34">
        <v>43101</v>
      </c>
      <c r="D24" s="35">
        <f t="shared" si="0"/>
        <v>1.848</v>
      </c>
    </row>
    <row r="25" spans="3:4" ht="15">
      <c r="C25" s="34">
        <v>43132</v>
      </c>
      <c r="D25" s="35">
        <f t="shared" si="0"/>
        <v>1.848</v>
      </c>
    </row>
    <row r="26" spans="3:4" ht="15">
      <c r="C26" s="34">
        <v>43160</v>
      </c>
      <c r="D26" s="35">
        <f t="shared" si="0"/>
        <v>1.848</v>
      </c>
    </row>
  </sheetData>
  <sheetProtection/>
  <mergeCells count="3">
    <mergeCell ref="C10:D10"/>
    <mergeCell ref="C11:D11"/>
    <mergeCell ref="C12:D12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C1:D26"/>
  <sheetViews>
    <sheetView zoomScalePageLayoutView="0" workbookViewId="0" topLeftCell="A1">
      <selection activeCell="A1" sqref="A1"/>
    </sheetView>
  </sheetViews>
  <sheetFormatPr defaultColWidth="11.421875" defaultRowHeight="15"/>
  <cols>
    <col min="3" max="3" width="18.7109375" style="0" customWidth="1"/>
    <col min="4" max="4" width="18.8515625" style="0" customWidth="1"/>
  </cols>
  <sheetData>
    <row r="1" spans="3:4" ht="15">
      <c r="C1" s="30"/>
      <c r="D1" s="31"/>
    </row>
    <row r="2" spans="3:4" ht="15">
      <c r="C2" s="30"/>
      <c r="D2" s="31"/>
    </row>
    <row r="3" spans="3:4" ht="15">
      <c r="C3" s="30"/>
      <c r="D3" s="31"/>
    </row>
    <row r="4" spans="3:4" ht="15">
      <c r="C4" s="30"/>
      <c r="D4" s="31"/>
    </row>
    <row r="5" spans="3:4" ht="15">
      <c r="C5" s="30"/>
      <c r="D5" s="31"/>
    </row>
    <row r="6" spans="3:4" ht="15">
      <c r="C6" s="30"/>
      <c r="D6" s="31"/>
    </row>
    <row r="7" spans="3:4" ht="15">
      <c r="C7" s="30"/>
      <c r="D7" s="31"/>
    </row>
    <row r="8" spans="3:4" ht="15">
      <c r="C8" s="30"/>
      <c r="D8" s="31"/>
    </row>
    <row r="9" spans="3:4" ht="15.75" thickBot="1">
      <c r="C9" s="30"/>
      <c r="D9" s="31"/>
    </row>
    <row r="10" spans="3:4" ht="20.25">
      <c r="C10" s="50" t="s">
        <v>32</v>
      </c>
      <c r="D10" s="51"/>
    </row>
    <row r="11" spans="3:4" ht="20.25">
      <c r="C11" s="52" t="s">
        <v>41</v>
      </c>
      <c r="D11" s="53"/>
    </row>
    <row r="12" spans="3:4" ht="15">
      <c r="C12" s="54" t="s">
        <v>43</v>
      </c>
      <c r="D12" s="55"/>
    </row>
    <row r="13" spans="3:4" ht="15">
      <c r="C13" s="32" t="s">
        <v>34</v>
      </c>
      <c r="D13" s="33" t="s">
        <v>35</v>
      </c>
    </row>
    <row r="14" spans="3:4" ht="15">
      <c r="C14" s="34">
        <v>42795</v>
      </c>
      <c r="D14" s="35">
        <v>1.8</v>
      </c>
    </row>
    <row r="15" spans="3:4" ht="15">
      <c r="C15" s="34">
        <v>42826</v>
      </c>
      <c r="D15" s="35">
        <f>D$14+D$14*10%</f>
        <v>1.98</v>
      </c>
    </row>
    <row r="16" spans="3:4" ht="15">
      <c r="C16" s="34">
        <v>42856</v>
      </c>
      <c r="D16" s="35">
        <f>D$14+D$14*10%</f>
        <v>1.98</v>
      </c>
    </row>
    <row r="17" spans="3:4" ht="15">
      <c r="C17" s="34">
        <v>42887</v>
      </c>
      <c r="D17" s="35">
        <f>D$14+D$14*10%</f>
        <v>1.98</v>
      </c>
    </row>
    <row r="18" spans="3:4" ht="15">
      <c r="C18" s="34">
        <v>42917</v>
      </c>
      <c r="D18" s="35">
        <f>D$14+D$14*20%</f>
        <v>2.16</v>
      </c>
    </row>
    <row r="19" spans="3:4" ht="15">
      <c r="C19" s="34">
        <v>42948</v>
      </c>
      <c r="D19" s="35">
        <f aca="true" t="shared" si="0" ref="D19:D26">D$14+D$14*20%</f>
        <v>2.16</v>
      </c>
    </row>
    <row r="20" spans="3:4" ht="15">
      <c r="C20" s="34">
        <v>42979</v>
      </c>
      <c r="D20" s="35">
        <f t="shared" si="0"/>
        <v>2.16</v>
      </c>
    </row>
    <row r="21" spans="3:4" ht="15">
      <c r="C21" s="34">
        <v>43009</v>
      </c>
      <c r="D21" s="35">
        <f t="shared" si="0"/>
        <v>2.16</v>
      </c>
    </row>
    <row r="22" spans="3:4" ht="15">
      <c r="C22" s="34">
        <v>43040</v>
      </c>
      <c r="D22" s="35">
        <f t="shared" si="0"/>
        <v>2.16</v>
      </c>
    </row>
    <row r="23" spans="3:4" ht="15">
      <c r="C23" s="34">
        <v>43070</v>
      </c>
      <c r="D23" s="35">
        <f t="shared" si="0"/>
        <v>2.16</v>
      </c>
    </row>
    <row r="24" spans="3:4" ht="15">
      <c r="C24" s="34">
        <v>43101</v>
      </c>
      <c r="D24" s="35">
        <f t="shared" si="0"/>
        <v>2.16</v>
      </c>
    </row>
    <row r="25" spans="3:4" ht="15">
      <c r="C25" s="34">
        <v>43132</v>
      </c>
      <c r="D25" s="35">
        <f t="shared" si="0"/>
        <v>2.16</v>
      </c>
    </row>
    <row r="26" spans="3:4" ht="15">
      <c r="C26" s="34">
        <v>43160</v>
      </c>
      <c r="D26" s="35">
        <f t="shared" si="0"/>
        <v>2.16</v>
      </c>
    </row>
  </sheetData>
  <sheetProtection/>
  <mergeCells count="3">
    <mergeCell ref="C10:D10"/>
    <mergeCell ref="C11:D11"/>
    <mergeCell ref="C12:D1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9:H5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7109375" style="0" customWidth="1"/>
  </cols>
  <sheetData>
    <row r="9" spans="2:8" ht="20.25">
      <c r="B9" s="37" t="s">
        <v>12</v>
      </c>
      <c r="C9" s="37"/>
      <c r="D9" s="37"/>
      <c r="E9" s="37"/>
      <c r="F9" s="37"/>
      <c r="G9" s="37"/>
      <c r="H9" s="37"/>
    </row>
    <row r="10" ht="15.75" thickBot="1"/>
    <row r="11" spans="4:8" ht="15.75" thickBot="1">
      <c r="D11" s="3" t="s">
        <v>4</v>
      </c>
      <c r="E11" s="4">
        <v>0.1</v>
      </c>
      <c r="F11" s="4">
        <v>0.1</v>
      </c>
      <c r="G11" s="4">
        <v>0.1</v>
      </c>
      <c r="H11" s="4">
        <v>0.2</v>
      </c>
    </row>
    <row r="12" spans="2:8" ht="15.75" thickBot="1">
      <c r="B12" s="38" t="s">
        <v>1</v>
      </c>
      <c r="C12" s="1"/>
      <c r="D12" s="8">
        <v>42826</v>
      </c>
      <c r="E12" s="11">
        <v>42826</v>
      </c>
      <c r="F12" s="9">
        <v>42917</v>
      </c>
      <c r="G12" s="12">
        <v>42917</v>
      </c>
      <c r="H12" s="10">
        <v>43040</v>
      </c>
    </row>
    <row r="13" spans="2:8" ht="15.75" thickBot="1">
      <c r="B13" s="39"/>
      <c r="C13" s="2" t="s">
        <v>2</v>
      </c>
      <c r="D13" s="16" t="s">
        <v>5</v>
      </c>
      <c r="E13" s="17" t="s">
        <v>6</v>
      </c>
      <c r="F13" s="5" t="s">
        <v>5</v>
      </c>
      <c r="G13" s="6" t="s">
        <v>6</v>
      </c>
      <c r="H13" s="7" t="s">
        <v>5</v>
      </c>
    </row>
    <row r="14" spans="2:8" ht="15">
      <c r="B14" s="39"/>
      <c r="C14" s="13" t="s">
        <v>3</v>
      </c>
      <c r="D14" s="20">
        <v>15007.135694421344</v>
      </c>
      <c r="E14" s="21">
        <f>D14*E$11</f>
        <v>1500.7135694421345</v>
      </c>
      <c r="F14" s="21">
        <f>D14+E14</f>
        <v>16507.849263863478</v>
      </c>
      <c r="G14" s="22">
        <f>D14*G$11</f>
        <v>1500.7135694421345</v>
      </c>
      <c r="H14" s="23">
        <f>F14+G14</f>
        <v>18008.562833305612</v>
      </c>
    </row>
    <row r="15" spans="2:8" ht="15">
      <c r="B15" s="39"/>
      <c r="C15" s="14">
        <v>1</v>
      </c>
      <c r="D15" s="24">
        <v>15161.773967247967</v>
      </c>
      <c r="E15" s="19">
        <f aca="true" t="shared" si="0" ref="E15:E49">D15*E$11</f>
        <v>1516.1773967247968</v>
      </c>
      <c r="F15" s="19">
        <f aca="true" t="shared" si="1" ref="F15:F49">D15+E15</f>
        <v>16677.951363972763</v>
      </c>
      <c r="G15" s="18">
        <f aca="true" t="shared" si="2" ref="G15:G49">D15*G$11</f>
        <v>1516.1773967247968</v>
      </c>
      <c r="H15" s="25">
        <f aca="true" t="shared" si="3" ref="H15:H49">F15+G15</f>
        <v>18194.12876069756</v>
      </c>
    </row>
    <row r="16" spans="2:8" ht="15">
      <c r="B16" s="39"/>
      <c r="C16" s="14">
        <f aca="true" t="shared" si="4" ref="C16:C48">+C15+1</f>
        <v>2</v>
      </c>
      <c r="D16" s="24">
        <v>15316.576219917923</v>
      </c>
      <c r="E16" s="19">
        <f t="shared" si="0"/>
        <v>1531.6576219917924</v>
      </c>
      <c r="F16" s="19">
        <f t="shared" si="1"/>
        <v>16848.233841909714</v>
      </c>
      <c r="G16" s="18">
        <f t="shared" si="2"/>
        <v>1531.6576219917924</v>
      </c>
      <c r="H16" s="25">
        <f t="shared" si="3"/>
        <v>18379.891463901506</v>
      </c>
    </row>
    <row r="17" spans="2:8" ht="15">
      <c r="B17" s="39"/>
      <c r="C17" s="14">
        <f t="shared" si="4"/>
        <v>3</v>
      </c>
      <c r="D17" s="24">
        <v>15471.788422196212</v>
      </c>
      <c r="E17" s="19">
        <f t="shared" si="0"/>
        <v>1547.1788422196214</v>
      </c>
      <c r="F17" s="19">
        <f t="shared" si="1"/>
        <v>17018.967264415835</v>
      </c>
      <c r="G17" s="18">
        <f t="shared" si="2"/>
        <v>1547.1788422196214</v>
      </c>
      <c r="H17" s="25">
        <f t="shared" si="3"/>
        <v>18566.146106635457</v>
      </c>
    </row>
    <row r="18" spans="2:8" ht="15">
      <c r="B18" s="39"/>
      <c r="C18" s="14">
        <f t="shared" si="4"/>
        <v>4</v>
      </c>
      <c r="D18" s="24">
        <v>15627.082614396171</v>
      </c>
      <c r="E18" s="19">
        <f t="shared" si="0"/>
        <v>1562.7082614396172</v>
      </c>
      <c r="F18" s="19">
        <f t="shared" si="1"/>
        <v>17189.790875835788</v>
      </c>
      <c r="G18" s="18">
        <f t="shared" si="2"/>
        <v>1562.7082614396172</v>
      </c>
      <c r="H18" s="25">
        <f t="shared" si="3"/>
        <v>18752.499137275405</v>
      </c>
    </row>
    <row r="19" spans="2:8" ht="15">
      <c r="B19" s="39"/>
      <c r="C19" s="14">
        <f t="shared" si="4"/>
        <v>5</v>
      </c>
      <c r="D19" s="24">
        <v>15782.78675620448</v>
      </c>
      <c r="E19" s="19">
        <f t="shared" si="0"/>
        <v>1578.278675620448</v>
      </c>
      <c r="F19" s="19">
        <f t="shared" si="1"/>
        <v>17361.06543182493</v>
      </c>
      <c r="G19" s="18">
        <f t="shared" si="2"/>
        <v>1578.278675620448</v>
      </c>
      <c r="H19" s="25">
        <f t="shared" si="3"/>
        <v>18939.344107445377</v>
      </c>
    </row>
    <row r="20" spans="2:8" ht="15">
      <c r="B20" s="39"/>
      <c r="C20" s="14">
        <f t="shared" si="4"/>
        <v>6</v>
      </c>
      <c r="D20" s="24">
        <v>15938.818857699462</v>
      </c>
      <c r="E20" s="19">
        <f t="shared" si="0"/>
        <v>1593.8818857699462</v>
      </c>
      <c r="F20" s="19">
        <f t="shared" si="1"/>
        <v>17532.70074346941</v>
      </c>
      <c r="G20" s="18">
        <f t="shared" si="2"/>
        <v>1593.8818857699462</v>
      </c>
      <c r="H20" s="25">
        <f t="shared" si="3"/>
        <v>19126.582629239354</v>
      </c>
    </row>
    <row r="21" spans="2:8" ht="15">
      <c r="B21" s="39"/>
      <c r="C21" s="14">
        <f t="shared" si="4"/>
        <v>7</v>
      </c>
      <c r="D21" s="24">
        <v>16095.014939037774</v>
      </c>
      <c r="E21" s="19">
        <f t="shared" si="0"/>
        <v>1609.5014939037774</v>
      </c>
      <c r="F21" s="19">
        <f t="shared" si="1"/>
        <v>17704.51643294155</v>
      </c>
      <c r="G21" s="18">
        <f t="shared" si="2"/>
        <v>1609.5014939037774</v>
      </c>
      <c r="H21" s="25">
        <f t="shared" si="3"/>
        <v>19314.01792684533</v>
      </c>
    </row>
    <row r="22" spans="2:8" ht="15">
      <c r="B22" s="39"/>
      <c r="C22" s="14">
        <f t="shared" si="4"/>
        <v>8</v>
      </c>
      <c r="D22" s="24">
        <v>16251.620969984428</v>
      </c>
      <c r="E22" s="19">
        <f t="shared" si="0"/>
        <v>1625.1620969984428</v>
      </c>
      <c r="F22" s="19">
        <f t="shared" si="1"/>
        <v>17876.78306698287</v>
      </c>
      <c r="G22" s="18">
        <f t="shared" si="2"/>
        <v>1625.1620969984428</v>
      </c>
      <c r="H22" s="25">
        <f t="shared" si="3"/>
        <v>19501.945163981312</v>
      </c>
    </row>
    <row r="23" spans="2:8" ht="15">
      <c r="B23" s="39"/>
      <c r="C23" s="14">
        <f t="shared" si="4"/>
        <v>9</v>
      </c>
      <c r="D23" s="24">
        <v>16394.124734404108</v>
      </c>
      <c r="E23" s="19">
        <f t="shared" si="0"/>
        <v>1639.4124734404108</v>
      </c>
      <c r="F23" s="19">
        <f t="shared" si="1"/>
        <v>18033.537207844518</v>
      </c>
      <c r="G23" s="18">
        <f t="shared" si="2"/>
        <v>1639.4124734404108</v>
      </c>
      <c r="H23" s="25">
        <f t="shared" si="3"/>
        <v>19672.94968128493</v>
      </c>
    </row>
    <row r="24" spans="2:8" ht="15">
      <c r="B24" s="39"/>
      <c r="C24" s="14">
        <f t="shared" si="4"/>
        <v>10</v>
      </c>
      <c r="D24" s="24">
        <v>16565.57094117277</v>
      </c>
      <c r="E24" s="19">
        <f t="shared" si="0"/>
        <v>1656.557094117277</v>
      </c>
      <c r="F24" s="19">
        <f t="shared" si="1"/>
        <v>18222.128035290047</v>
      </c>
      <c r="G24" s="18">
        <f t="shared" si="2"/>
        <v>1656.557094117277</v>
      </c>
      <c r="H24" s="25">
        <f t="shared" si="3"/>
        <v>19878.685129407324</v>
      </c>
    </row>
    <row r="25" spans="2:8" ht="15">
      <c r="B25" s="39"/>
      <c r="C25" s="14">
        <f t="shared" si="4"/>
        <v>11</v>
      </c>
      <c r="D25" s="24">
        <v>16722.91488141445</v>
      </c>
      <c r="E25" s="19">
        <f t="shared" si="0"/>
        <v>1672.2914881414451</v>
      </c>
      <c r="F25" s="19">
        <f t="shared" si="1"/>
        <v>18395.206369555894</v>
      </c>
      <c r="G25" s="18">
        <f t="shared" si="2"/>
        <v>1672.2914881414451</v>
      </c>
      <c r="H25" s="25">
        <f t="shared" si="3"/>
        <v>20067.497857697337</v>
      </c>
    </row>
    <row r="26" spans="2:8" ht="15">
      <c r="B26" s="39"/>
      <c r="C26" s="14">
        <f t="shared" si="4"/>
        <v>12</v>
      </c>
      <c r="D26" s="24">
        <v>16896.410836224808</v>
      </c>
      <c r="E26" s="19">
        <f t="shared" si="0"/>
        <v>1689.641083622481</v>
      </c>
      <c r="F26" s="19">
        <f t="shared" si="1"/>
        <v>18586.05191984729</v>
      </c>
      <c r="G26" s="18">
        <f t="shared" si="2"/>
        <v>1689.641083622481</v>
      </c>
      <c r="H26" s="25">
        <f t="shared" si="3"/>
        <v>20275.693003469773</v>
      </c>
    </row>
    <row r="27" spans="2:8" ht="15">
      <c r="B27" s="39"/>
      <c r="C27" s="14">
        <f t="shared" si="4"/>
        <v>13</v>
      </c>
      <c r="D27" s="24">
        <v>17054.492685761503</v>
      </c>
      <c r="E27" s="19">
        <f t="shared" si="0"/>
        <v>1705.4492685761504</v>
      </c>
      <c r="F27" s="19">
        <f t="shared" si="1"/>
        <v>18759.941954337653</v>
      </c>
      <c r="G27" s="18">
        <f t="shared" si="2"/>
        <v>1705.4492685761504</v>
      </c>
      <c r="H27" s="25">
        <f t="shared" si="3"/>
        <v>20465.391222913804</v>
      </c>
    </row>
    <row r="28" spans="2:8" ht="15">
      <c r="B28" s="39"/>
      <c r="C28" s="14">
        <f t="shared" si="4"/>
        <v>14</v>
      </c>
      <c r="D28" s="24">
        <v>17229.05450955356</v>
      </c>
      <c r="E28" s="19">
        <f t="shared" si="0"/>
        <v>1722.9054509553562</v>
      </c>
      <c r="F28" s="19">
        <f t="shared" si="1"/>
        <v>18951.959960508917</v>
      </c>
      <c r="G28" s="18">
        <f t="shared" si="2"/>
        <v>1722.9054509553562</v>
      </c>
      <c r="H28" s="25">
        <f t="shared" si="3"/>
        <v>20674.865411464274</v>
      </c>
    </row>
    <row r="29" spans="2:8" ht="15">
      <c r="B29" s="39"/>
      <c r="C29" s="14">
        <f t="shared" si="4"/>
        <v>15</v>
      </c>
      <c r="D29" s="24">
        <v>17387.874268385272</v>
      </c>
      <c r="E29" s="19">
        <f t="shared" si="0"/>
        <v>1738.7874268385274</v>
      </c>
      <c r="F29" s="19">
        <f t="shared" si="1"/>
        <v>19126.6616952238</v>
      </c>
      <c r="G29" s="18">
        <f t="shared" si="2"/>
        <v>1738.7874268385274</v>
      </c>
      <c r="H29" s="25">
        <f t="shared" si="3"/>
        <v>20865.449122062328</v>
      </c>
    </row>
    <row r="30" spans="2:8" ht="15">
      <c r="B30" s="39"/>
      <c r="C30" s="14">
        <f t="shared" si="4"/>
        <v>16</v>
      </c>
      <c r="D30" s="24">
        <v>17563.337981315686</v>
      </c>
      <c r="E30" s="19">
        <f t="shared" si="0"/>
        <v>1756.3337981315688</v>
      </c>
      <c r="F30" s="19">
        <f t="shared" si="1"/>
        <v>19319.671779447253</v>
      </c>
      <c r="G30" s="18">
        <f t="shared" si="2"/>
        <v>1756.3337981315688</v>
      </c>
      <c r="H30" s="25">
        <f t="shared" si="3"/>
        <v>21076.00557757882</v>
      </c>
    </row>
    <row r="31" spans="2:8" ht="15">
      <c r="B31" s="39"/>
      <c r="C31" s="14">
        <f t="shared" si="4"/>
        <v>17</v>
      </c>
      <c r="D31" s="24">
        <v>17739.45761361944</v>
      </c>
      <c r="E31" s="19">
        <f t="shared" si="0"/>
        <v>1773.9457613619443</v>
      </c>
      <c r="F31" s="19">
        <f t="shared" si="1"/>
        <v>19513.403374981386</v>
      </c>
      <c r="G31" s="18">
        <f t="shared" si="2"/>
        <v>1773.9457613619443</v>
      </c>
      <c r="H31" s="25">
        <f t="shared" si="3"/>
        <v>21287.34913634333</v>
      </c>
    </row>
    <row r="32" spans="2:8" ht="15">
      <c r="B32" s="39"/>
      <c r="C32" s="14">
        <f t="shared" si="4"/>
        <v>18</v>
      </c>
      <c r="D32" s="24">
        <v>17916.069185453212</v>
      </c>
      <c r="E32" s="19">
        <f t="shared" si="0"/>
        <v>1791.6069185453214</v>
      </c>
      <c r="F32" s="19">
        <f t="shared" si="1"/>
        <v>19707.676103998532</v>
      </c>
      <c r="G32" s="18">
        <f t="shared" si="2"/>
        <v>1791.6069185453214</v>
      </c>
      <c r="H32" s="25">
        <f t="shared" si="3"/>
        <v>21499.283022543852</v>
      </c>
    </row>
    <row r="33" spans="2:8" ht="15">
      <c r="B33" s="39"/>
      <c r="C33" s="14">
        <f t="shared" si="4"/>
        <v>19</v>
      </c>
      <c r="D33" s="24">
        <v>18093.33667666033</v>
      </c>
      <c r="E33" s="19">
        <f t="shared" si="0"/>
        <v>1809.3336676660329</v>
      </c>
      <c r="F33" s="19">
        <f t="shared" si="1"/>
        <v>19902.67034432636</v>
      </c>
      <c r="G33" s="18">
        <f t="shared" si="2"/>
        <v>1809.3336676660329</v>
      </c>
      <c r="H33" s="25">
        <f t="shared" si="3"/>
        <v>21712.004011992394</v>
      </c>
    </row>
    <row r="34" spans="2:8" ht="15">
      <c r="B34" s="39"/>
      <c r="C34" s="14">
        <f t="shared" si="4"/>
        <v>20</v>
      </c>
      <c r="D34" s="24">
        <v>18271.09610739746</v>
      </c>
      <c r="E34" s="19">
        <f t="shared" si="0"/>
        <v>1827.1096107397461</v>
      </c>
      <c r="F34" s="19">
        <f t="shared" si="1"/>
        <v>20098.205718137207</v>
      </c>
      <c r="G34" s="18">
        <f t="shared" si="2"/>
        <v>1827.1096107397461</v>
      </c>
      <c r="H34" s="25">
        <f t="shared" si="3"/>
        <v>21925.315328876954</v>
      </c>
    </row>
    <row r="35" spans="2:8" ht="15">
      <c r="B35" s="39"/>
      <c r="C35" s="14">
        <f t="shared" si="4"/>
        <v>21</v>
      </c>
      <c r="D35" s="24">
        <v>18449.511457507942</v>
      </c>
      <c r="E35" s="19">
        <f t="shared" si="0"/>
        <v>1844.9511457507942</v>
      </c>
      <c r="F35" s="19">
        <f t="shared" si="1"/>
        <v>20294.462603258737</v>
      </c>
      <c r="G35" s="18">
        <f t="shared" si="2"/>
        <v>1844.9511457507942</v>
      </c>
      <c r="H35" s="25">
        <f t="shared" si="3"/>
        <v>22139.41374900953</v>
      </c>
    </row>
    <row r="36" spans="2:8" ht="15">
      <c r="B36" s="39"/>
      <c r="C36" s="14">
        <f t="shared" si="4"/>
        <v>22</v>
      </c>
      <c r="D36" s="24">
        <v>18645.636630698806</v>
      </c>
      <c r="E36" s="19">
        <f t="shared" si="0"/>
        <v>1864.5636630698807</v>
      </c>
      <c r="F36" s="19">
        <f t="shared" si="1"/>
        <v>20510.200293768685</v>
      </c>
      <c r="G36" s="18">
        <f t="shared" si="2"/>
        <v>1864.5636630698807</v>
      </c>
      <c r="H36" s="25">
        <f t="shared" si="3"/>
        <v>22374.763956838564</v>
      </c>
    </row>
    <row r="37" spans="2:8" ht="15">
      <c r="B37" s="39"/>
      <c r="C37" s="14">
        <f t="shared" si="4"/>
        <v>23</v>
      </c>
      <c r="D37" s="24">
        <v>18860.127546343425</v>
      </c>
      <c r="E37" s="19">
        <f t="shared" si="0"/>
        <v>1886.0127546343426</v>
      </c>
      <c r="F37" s="19">
        <f t="shared" si="1"/>
        <v>20746.140300977768</v>
      </c>
      <c r="G37" s="18">
        <f t="shared" si="2"/>
        <v>1886.0127546343426</v>
      </c>
      <c r="H37" s="25">
        <f t="shared" si="3"/>
        <v>22632.15305561211</v>
      </c>
    </row>
    <row r="38" spans="2:8" ht="15">
      <c r="B38" s="39"/>
      <c r="C38" s="14">
        <f t="shared" si="4"/>
        <v>24</v>
      </c>
      <c r="D38" s="24">
        <v>19058.13848773267</v>
      </c>
      <c r="E38" s="19">
        <f t="shared" si="0"/>
        <v>1905.8138487732672</v>
      </c>
      <c r="F38" s="19">
        <f t="shared" si="1"/>
        <v>20963.95233650594</v>
      </c>
      <c r="G38" s="18">
        <f t="shared" si="2"/>
        <v>1905.8138487732672</v>
      </c>
      <c r="H38" s="25">
        <f t="shared" si="3"/>
        <v>22869.766185279208</v>
      </c>
    </row>
    <row r="39" spans="2:8" ht="15">
      <c r="B39" s="39"/>
      <c r="C39" s="14">
        <f t="shared" si="4"/>
        <v>25</v>
      </c>
      <c r="D39" s="24">
        <v>19256.96932833861</v>
      </c>
      <c r="E39" s="19">
        <f t="shared" si="0"/>
        <v>1925.6969328338612</v>
      </c>
      <c r="F39" s="19">
        <f t="shared" si="1"/>
        <v>21182.66626117247</v>
      </c>
      <c r="G39" s="18">
        <f t="shared" si="2"/>
        <v>1925.6969328338612</v>
      </c>
      <c r="H39" s="25">
        <f t="shared" si="3"/>
        <v>23108.36319400633</v>
      </c>
    </row>
    <row r="40" spans="2:8" ht="15">
      <c r="B40" s="39"/>
      <c r="C40" s="14">
        <f t="shared" si="4"/>
        <v>26</v>
      </c>
      <c r="D40" s="24">
        <v>19474.57586100663</v>
      </c>
      <c r="E40" s="19">
        <f t="shared" si="0"/>
        <v>1947.457586100663</v>
      </c>
      <c r="F40" s="19">
        <f t="shared" si="1"/>
        <v>21422.033447107293</v>
      </c>
      <c r="G40" s="18">
        <f t="shared" si="2"/>
        <v>1947.457586100663</v>
      </c>
      <c r="H40" s="25">
        <f t="shared" si="3"/>
        <v>23369.491033207956</v>
      </c>
    </row>
    <row r="41" spans="2:8" ht="15">
      <c r="B41" s="39"/>
      <c r="C41" s="14">
        <f t="shared" si="4"/>
        <v>27</v>
      </c>
      <c r="D41" s="24">
        <v>19675.29246981093</v>
      </c>
      <c r="E41" s="19">
        <f t="shared" si="0"/>
        <v>1967.5292469810931</v>
      </c>
      <c r="F41" s="19">
        <f t="shared" si="1"/>
        <v>21642.821716792023</v>
      </c>
      <c r="G41" s="18">
        <f t="shared" si="2"/>
        <v>1967.5292469810931</v>
      </c>
      <c r="H41" s="25">
        <f t="shared" si="3"/>
        <v>23610.350963773115</v>
      </c>
    </row>
    <row r="42" spans="2:8" ht="15">
      <c r="B42" s="39"/>
      <c r="C42" s="14">
        <f t="shared" si="4"/>
        <v>28</v>
      </c>
      <c r="D42" s="24">
        <v>19876.828977831927</v>
      </c>
      <c r="E42" s="19">
        <f t="shared" si="0"/>
        <v>1987.6828977831929</v>
      </c>
      <c r="F42" s="19">
        <f t="shared" si="1"/>
        <v>21864.51187561512</v>
      </c>
      <c r="G42" s="18">
        <f t="shared" si="2"/>
        <v>1987.6828977831929</v>
      </c>
      <c r="H42" s="25">
        <f t="shared" si="3"/>
        <v>23852.194773398314</v>
      </c>
    </row>
    <row r="43" spans="2:8" ht="15">
      <c r="B43" s="39"/>
      <c r="C43" s="14">
        <f t="shared" si="4"/>
        <v>29</v>
      </c>
      <c r="D43" s="24">
        <v>20097.551127523344</v>
      </c>
      <c r="E43" s="19">
        <f t="shared" si="0"/>
        <v>2009.7551127523345</v>
      </c>
      <c r="F43" s="19">
        <f t="shared" si="1"/>
        <v>22107.306240275677</v>
      </c>
      <c r="G43" s="18">
        <f t="shared" si="2"/>
        <v>2009.7551127523345</v>
      </c>
      <c r="H43" s="25">
        <f t="shared" si="3"/>
        <v>24117.06135302801</v>
      </c>
    </row>
    <row r="44" spans="2:8" ht="15">
      <c r="B44" s="39"/>
      <c r="C44" s="14">
        <f t="shared" si="4"/>
        <v>30</v>
      </c>
      <c r="D44" s="24">
        <v>20319.421136118126</v>
      </c>
      <c r="E44" s="19">
        <f t="shared" si="0"/>
        <v>2031.9421136118126</v>
      </c>
      <c r="F44" s="19">
        <f t="shared" si="1"/>
        <v>22351.36324972994</v>
      </c>
      <c r="G44" s="18">
        <f t="shared" si="2"/>
        <v>2031.9421136118126</v>
      </c>
      <c r="H44" s="25">
        <f t="shared" si="3"/>
        <v>24383.30536334175</v>
      </c>
    </row>
    <row r="45" spans="2:8" ht="15">
      <c r="B45" s="39"/>
      <c r="C45" s="14">
        <f t="shared" si="4"/>
        <v>31</v>
      </c>
      <c r="D45" s="24">
        <v>20523.827291397505</v>
      </c>
      <c r="E45" s="19">
        <f t="shared" si="0"/>
        <v>2052.3827291397506</v>
      </c>
      <c r="F45" s="19">
        <f t="shared" si="1"/>
        <v>22576.210020537255</v>
      </c>
      <c r="G45" s="18">
        <f t="shared" si="2"/>
        <v>2052.3827291397506</v>
      </c>
      <c r="H45" s="25">
        <f t="shared" si="3"/>
        <v>24628.592749677005</v>
      </c>
    </row>
    <row r="46" spans="2:8" ht="15">
      <c r="B46" s="39"/>
      <c r="C46" s="14">
        <f t="shared" si="4"/>
        <v>32</v>
      </c>
      <c r="D46" s="24">
        <v>20747.747048034005</v>
      </c>
      <c r="E46" s="19">
        <f t="shared" si="0"/>
        <v>2074.7747048034007</v>
      </c>
      <c r="F46" s="19">
        <f t="shared" si="1"/>
        <v>22822.521752837405</v>
      </c>
      <c r="G46" s="18">
        <f t="shared" si="2"/>
        <v>2074.7747048034007</v>
      </c>
      <c r="H46" s="25">
        <f t="shared" si="3"/>
        <v>24897.296457640805</v>
      </c>
    </row>
    <row r="47" spans="2:8" ht="15">
      <c r="B47" s="39"/>
      <c r="C47" s="14">
        <f t="shared" si="4"/>
        <v>33</v>
      </c>
      <c r="D47" s="24">
        <v>20953.9569815901</v>
      </c>
      <c r="E47" s="19">
        <f t="shared" si="0"/>
        <v>2095.3956981590104</v>
      </c>
      <c r="F47" s="19">
        <f t="shared" si="1"/>
        <v>23049.35267974911</v>
      </c>
      <c r="G47" s="18">
        <f t="shared" si="2"/>
        <v>2095.3956981590104</v>
      </c>
      <c r="H47" s="25">
        <f t="shared" si="3"/>
        <v>25144.74837790812</v>
      </c>
    </row>
    <row r="48" spans="2:8" ht="15">
      <c r="B48" s="39"/>
      <c r="C48" s="14">
        <f t="shared" si="4"/>
        <v>34</v>
      </c>
      <c r="D48" s="24">
        <v>21180.00847618997</v>
      </c>
      <c r="E48" s="19">
        <f t="shared" si="0"/>
        <v>2118.0008476189973</v>
      </c>
      <c r="F48" s="19">
        <f t="shared" si="1"/>
        <v>23298.00932380897</v>
      </c>
      <c r="G48" s="18">
        <f t="shared" si="2"/>
        <v>2118.0008476189973</v>
      </c>
      <c r="H48" s="25">
        <f t="shared" si="3"/>
        <v>25416.010171427966</v>
      </c>
    </row>
    <row r="49" spans="2:8" ht="15.75" thickBot="1">
      <c r="B49" s="40"/>
      <c r="C49" s="15">
        <f>+C48+1</f>
        <v>35</v>
      </c>
      <c r="D49" s="26">
        <v>21407.2078296932</v>
      </c>
      <c r="E49" s="27">
        <f t="shared" si="0"/>
        <v>2140.72078296932</v>
      </c>
      <c r="F49" s="27">
        <f t="shared" si="1"/>
        <v>23547.928612662523</v>
      </c>
      <c r="G49" s="28">
        <f t="shared" si="2"/>
        <v>2140.72078296932</v>
      </c>
      <c r="H49" s="29">
        <f t="shared" si="3"/>
        <v>25688.649395631845</v>
      </c>
    </row>
    <row r="50" spans="2:8" ht="15">
      <c r="B50" s="41" t="s">
        <v>7</v>
      </c>
      <c r="C50" s="42"/>
      <c r="D50" s="42"/>
      <c r="E50" s="42"/>
      <c r="F50" s="42"/>
      <c r="G50" s="42"/>
      <c r="H50" s="42"/>
    </row>
    <row r="51" spans="2:8" ht="15">
      <c r="B51" s="43" t="s">
        <v>8</v>
      </c>
      <c r="C51" s="44"/>
      <c r="D51" s="44"/>
      <c r="E51" s="44"/>
      <c r="F51" s="44"/>
      <c r="G51" s="44"/>
      <c r="H51" s="44"/>
    </row>
    <row r="52" spans="2:8" ht="15">
      <c r="B52" s="36" t="s">
        <v>9</v>
      </c>
      <c r="C52" s="45"/>
      <c r="D52" s="45"/>
      <c r="E52" s="45"/>
      <c r="F52" s="45"/>
      <c r="G52" s="45"/>
      <c r="H52" s="45"/>
    </row>
    <row r="53" spans="2:8" ht="15">
      <c r="B53" s="36" t="s">
        <v>10</v>
      </c>
      <c r="C53" s="36"/>
      <c r="D53" s="36"/>
      <c r="E53" s="36"/>
      <c r="F53" s="36"/>
      <c r="G53" s="36"/>
      <c r="H53" s="36"/>
    </row>
    <row r="54" spans="2:8" ht="15">
      <c r="B54" s="36" t="s">
        <v>11</v>
      </c>
      <c r="C54" s="36"/>
      <c r="D54" s="36"/>
      <c r="E54" s="36"/>
      <c r="F54" s="36"/>
      <c r="G54" s="36"/>
      <c r="H54" s="36"/>
    </row>
    <row r="55" spans="2:8" ht="15">
      <c r="B55" s="36"/>
      <c r="C55" s="36"/>
      <c r="D55" s="36"/>
      <c r="E55" s="36"/>
      <c r="F55" s="36"/>
      <c r="G55" s="36"/>
      <c r="H55" s="36"/>
    </row>
  </sheetData>
  <sheetProtection/>
  <mergeCells count="8">
    <mergeCell ref="B54:H54"/>
    <mergeCell ref="B55:H55"/>
    <mergeCell ref="B9:H9"/>
    <mergeCell ref="B12:B49"/>
    <mergeCell ref="B50:H50"/>
    <mergeCell ref="B51:H51"/>
    <mergeCell ref="B52:H52"/>
    <mergeCell ref="B53:H5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9:H5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7109375" style="0" customWidth="1"/>
  </cols>
  <sheetData>
    <row r="9" spans="2:8" ht="20.25">
      <c r="B9" s="37" t="s">
        <v>13</v>
      </c>
      <c r="C9" s="37"/>
      <c r="D9" s="37"/>
      <c r="E9" s="37"/>
      <c r="F9" s="37"/>
      <c r="G9" s="37"/>
      <c r="H9" s="37"/>
    </row>
    <row r="10" ht="15.75" thickBot="1"/>
    <row r="11" spans="4:8" ht="15.75" thickBot="1">
      <c r="D11" s="3" t="s">
        <v>4</v>
      </c>
      <c r="E11" s="4">
        <v>0.1</v>
      </c>
      <c r="F11" s="4">
        <v>0.1</v>
      </c>
      <c r="G11" s="4">
        <v>0.1</v>
      </c>
      <c r="H11" s="4">
        <v>0.2</v>
      </c>
    </row>
    <row r="12" spans="2:8" ht="15.75" thickBot="1">
      <c r="B12" s="38" t="s">
        <v>1</v>
      </c>
      <c r="C12" s="1"/>
      <c r="D12" s="8">
        <v>42826</v>
      </c>
      <c r="E12" s="11">
        <v>42826</v>
      </c>
      <c r="F12" s="9">
        <v>42917</v>
      </c>
      <c r="G12" s="12">
        <v>42917</v>
      </c>
      <c r="H12" s="10">
        <v>43040</v>
      </c>
    </row>
    <row r="13" spans="2:8" ht="15.75" thickBot="1">
      <c r="B13" s="39"/>
      <c r="C13" s="2" t="s">
        <v>2</v>
      </c>
      <c r="D13" s="16" t="s">
        <v>5</v>
      </c>
      <c r="E13" s="17" t="s">
        <v>6</v>
      </c>
      <c r="F13" s="5" t="s">
        <v>5</v>
      </c>
      <c r="G13" s="6" t="s">
        <v>6</v>
      </c>
      <c r="H13" s="7" t="s">
        <v>5</v>
      </c>
    </row>
    <row r="14" spans="2:8" ht="15">
      <c r="B14" s="39"/>
      <c r="C14" s="13" t="s">
        <v>3</v>
      </c>
      <c r="D14" s="20">
        <v>15205.387325015783</v>
      </c>
      <c r="E14" s="21">
        <f>D14*E$11</f>
        <v>1520.5387325015784</v>
      </c>
      <c r="F14" s="21">
        <f>D14+E14</f>
        <v>16725.92605751736</v>
      </c>
      <c r="G14" s="22">
        <f>D14*G$11</f>
        <v>1520.5387325015784</v>
      </c>
      <c r="H14" s="23">
        <f>F14+G14</f>
        <v>18246.46479001894</v>
      </c>
    </row>
    <row r="15" spans="2:8" ht="15">
      <c r="B15" s="39"/>
      <c r="C15" s="14">
        <v>1</v>
      </c>
      <c r="D15" s="24">
        <v>15361.993355962428</v>
      </c>
      <c r="E15" s="19">
        <f aca="true" t="shared" si="0" ref="E15:E49">D15*E$11</f>
        <v>1536.199335596243</v>
      </c>
      <c r="F15" s="19">
        <f aca="true" t="shared" si="1" ref="F15:F49">D15+E15</f>
        <v>16898.19269155867</v>
      </c>
      <c r="G15" s="18">
        <f aca="true" t="shared" si="2" ref="G15:G49">D15*G$11</f>
        <v>1536.199335596243</v>
      </c>
      <c r="H15" s="25">
        <f aca="true" t="shared" si="3" ref="H15:H49">F15+G15</f>
        <v>18434.392027154914</v>
      </c>
    </row>
    <row r="16" spans="2:8" ht="15">
      <c r="B16" s="39"/>
      <c r="C16" s="14">
        <f aca="true" t="shared" si="4" ref="C16:C48">+C15+1</f>
        <v>2</v>
      </c>
      <c r="D16" s="24">
        <v>15518.763366752419</v>
      </c>
      <c r="E16" s="19">
        <f t="shared" si="0"/>
        <v>1551.8763366752419</v>
      </c>
      <c r="F16" s="19">
        <f t="shared" si="1"/>
        <v>17070.63970342766</v>
      </c>
      <c r="G16" s="18">
        <f t="shared" si="2"/>
        <v>1551.8763366752419</v>
      </c>
      <c r="H16" s="25">
        <f t="shared" si="3"/>
        <v>18622.516040102902</v>
      </c>
    </row>
    <row r="17" spans="2:8" ht="15">
      <c r="B17" s="39"/>
      <c r="C17" s="14">
        <f t="shared" si="4"/>
        <v>3</v>
      </c>
      <c r="D17" s="24">
        <v>15675.94332715076</v>
      </c>
      <c r="E17" s="19">
        <f t="shared" si="0"/>
        <v>1567.5943327150762</v>
      </c>
      <c r="F17" s="19">
        <f t="shared" si="1"/>
        <v>17243.537659865837</v>
      </c>
      <c r="G17" s="18">
        <f t="shared" si="2"/>
        <v>1567.5943327150762</v>
      </c>
      <c r="H17" s="25">
        <f t="shared" si="3"/>
        <v>18811.131992580915</v>
      </c>
    </row>
    <row r="18" spans="2:8" ht="15">
      <c r="B18" s="39"/>
      <c r="C18" s="14">
        <f t="shared" si="4"/>
        <v>4</v>
      </c>
      <c r="D18" s="24">
        <v>15833.287267392432</v>
      </c>
      <c r="E18" s="19">
        <f t="shared" si="0"/>
        <v>1583.3287267392434</v>
      </c>
      <c r="F18" s="19">
        <f t="shared" si="1"/>
        <v>17416.615994131676</v>
      </c>
      <c r="G18" s="18">
        <f t="shared" si="2"/>
        <v>1583.3287267392434</v>
      </c>
      <c r="H18" s="25">
        <f t="shared" si="3"/>
        <v>18999.94472087092</v>
      </c>
    </row>
    <row r="19" spans="2:8" ht="15">
      <c r="B19" s="39"/>
      <c r="C19" s="14">
        <f t="shared" si="4"/>
        <v>5</v>
      </c>
      <c r="D19" s="24">
        <v>15990.959167320783</v>
      </c>
      <c r="E19" s="19">
        <f t="shared" si="0"/>
        <v>1599.0959167320784</v>
      </c>
      <c r="F19" s="19">
        <f t="shared" si="1"/>
        <v>17590.055084052863</v>
      </c>
      <c r="G19" s="18">
        <f t="shared" si="2"/>
        <v>1599.0959167320784</v>
      </c>
      <c r="H19" s="25">
        <f t="shared" si="3"/>
        <v>19189.151000784943</v>
      </c>
    </row>
    <row r="20" spans="2:8" ht="15">
      <c r="B20" s="39"/>
      <c r="C20" s="14">
        <f t="shared" si="4"/>
        <v>6</v>
      </c>
      <c r="D20" s="24">
        <v>16148.959026935805</v>
      </c>
      <c r="E20" s="19">
        <f t="shared" si="0"/>
        <v>1614.8959026935806</v>
      </c>
      <c r="F20" s="19">
        <f t="shared" si="1"/>
        <v>17763.854929629386</v>
      </c>
      <c r="G20" s="18">
        <f t="shared" si="2"/>
        <v>1614.8959026935806</v>
      </c>
      <c r="H20" s="25">
        <f t="shared" si="3"/>
        <v>19378.750832322967</v>
      </c>
    </row>
    <row r="21" spans="2:8" ht="15">
      <c r="B21" s="39"/>
      <c r="C21" s="14">
        <f t="shared" si="4"/>
        <v>7</v>
      </c>
      <c r="D21" s="24">
        <v>16307.122866394171</v>
      </c>
      <c r="E21" s="19">
        <f t="shared" si="0"/>
        <v>1630.7122866394172</v>
      </c>
      <c r="F21" s="19">
        <f t="shared" si="1"/>
        <v>17937.83515303359</v>
      </c>
      <c r="G21" s="18">
        <f t="shared" si="2"/>
        <v>1630.7122866394172</v>
      </c>
      <c r="H21" s="25">
        <f t="shared" si="3"/>
        <v>19568.547439673006</v>
      </c>
    </row>
    <row r="22" spans="2:8" ht="15">
      <c r="B22" s="39"/>
      <c r="C22" s="14">
        <f t="shared" si="4"/>
        <v>8</v>
      </c>
      <c r="D22" s="24">
        <v>16465.696655460866</v>
      </c>
      <c r="E22" s="19">
        <f t="shared" si="0"/>
        <v>1646.5696655460868</v>
      </c>
      <c r="F22" s="19">
        <f t="shared" si="1"/>
        <v>18112.26632100695</v>
      </c>
      <c r="G22" s="18">
        <f t="shared" si="2"/>
        <v>1646.5696655460868</v>
      </c>
      <c r="H22" s="25">
        <f t="shared" si="3"/>
        <v>19758.835986553036</v>
      </c>
    </row>
    <row r="23" spans="2:8" ht="15">
      <c r="B23" s="39"/>
      <c r="C23" s="14">
        <f t="shared" si="4"/>
        <v>9</v>
      </c>
      <c r="D23" s="24">
        <v>16624.51641429258</v>
      </c>
      <c r="E23" s="19">
        <f t="shared" si="0"/>
        <v>1662.451641429258</v>
      </c>
      <c r="F23" s="19">
        <f t="shared" si="1"/>
        <v>18286.968055721838</v>
      </c>
      <c r="G23" s="18">
        <f t="shared" si="2"/>
        <v>1662.451641429258</v>
      </c>
      <c r="H23" s="25">
        <f t="shared" si="3"/>
        <v>19949.419697151097</v>
      </c>
    </row>
    <row r="24" spans="2:8" ht="15">
      <c r="B24" s="39"/>
      <c r="C24" s="14">
        <f t="shared" si="4"/>
        <v>10</v>
      </c>
      <c r="D24" s="24">
        <v>16783.50015296762</v>
      </c>
      <c r="E24" s="19">
        <f t="shared" si="0"/>
        <v>1678.350015296762</v>
      </c>
      <c r="F24" s="19">
        <f t="shared" si="1"/>
        <v>18461.85016826438</v>
      </c>
      <c r="G24" s="18">
        <f t="shared" si="2"/>
        <v>1678.350015296762</v>
      </c>
      <c r="H24" s="25">
        <f t="shared" si="3"/>
        <v>20140.20018356114</v>
      </c>
    </row>
    <row r="25" spans="2:8" ht="15">
      <c r="B25" s="39"/>
      <c r="C25" s="14">
        <f t="shared" si="4"/>
        <v>11</v>
      </c>
      <c r="D25" s="24">
        <v>16958.635906211362</v>
      </c>
      <c r="E25" s="19">
        <f t="shared" si="0"/>
        <v>1695.8635906211364</v>
      </c>
      <c r="F25" s="19">
        <f t="shared" si="1"/>
        <v>18654.499496832497</v>
      </c>
      <c r="G25" s="18">
        <f t="shared" si="2"/>
        <v>1695.8635906211364</v>
      </c>
      <c r="H25" s="25">
        <f t="shared" si="3"/>
        <v>20350.363087453632</v>
      </c>
    </row>
    <row r="26" spans="2:8" ht="15">
      <c r="B26" s="39"/>
      <c r="C26" s="14">
        <f t="shared" si="4"/>
        <v>12</v>
      </c>
      <c r="D26" s="24">
        <v>17118.521534024752</v>
      </c>
      <c r="E26" s="19">
        <f t="shared" si="0"/>
        <v>1711.8521534024753</v>
      </c>
      <c r="F26" s="19">
        <f t="shared" si="1"/>
        <v>18830.37368742723</v>
      </c>
      <c r="G26" s="18">
        <f t="shared" si="2"/>
        <v>1711.8521534024753</v>
      </c>
      <c r="H26" s="25">
        <f t="shared" si="3"/>
        <v>20542.225840829706</v>
      </c>
    </row>
    <row r="27" spans="2:8" ht="15">
      <c r="B27" s="39"/>
      <c r="C27" s="14">
        <f t="shared" si="4"/>
        <v>13</v>
      </c>
      <c r="D27" s="24">
        <v>17294.641166328525</v>
      </c>
      <c r="E27" s="19">
        <f t="shared" si="0"/>
        <v>1729.4641166328527</v>
      </c>
      <c r="F27" s="19">
        <f t="shared" si="1"/>
        <v>19024.105282961376</v>
      </c>
      <c r="G27" s="18">
        <f t="shared" si="2"/>
        <v>1729.4641166328527</v>
      </c>
      <c r="H27" s="25">
        <f t="shared" si="3"/>
        <v>20753.569399594227</v>
      </c>
    </row>
    <row r="28" spans="2:8" ht="15">
      <c r="B28" s="39"/>
      <c r="C28" s="14">
        <f t="shared" si="4"/>
        <v>14</v>
      </c>
      <c r="D28" s="24">
        <v>17455.018733671932</v>
      </c>
      <c r="E28" s="19">
        <f t="shared" si="0"/>
        <v>1745.5018733671932</v>
      </c>
      <c r="F28" s="19">
        <f t="shared" si="1"/>
        <v>19200.520607039125</v>
      </c>
      <c r="G28" s="18">
        <f t="shared" si="2"/>
        <v>1745.5018733671932</v>
      </c>
      <c r="H28" s="25">
        <f t="shared" si="3"/>
        <v>20946.02248040632</v>
      </c>
    </row>
    <row r="29" spans="2:8" ht="15">
      <c r="B29" s="39"/>
      <c r="C29" s="14">
        <f t="shared" si="4"/>
        <v>15</v>
      </c>
      <c r="D29" s="24">
        <v>17632.12224503571</v>
      </c>
      <c r="E29" s="19">
        <f t="shared" si="0"/>
        <v>1763.212224503571</v>
      </c>
      <c r="F29" s="19">
        <f t="shared" si="1"/>
        <v>19395.33446953928</v>
      </c>
      <c r="G29" s="18">
        <f t="shared" si="2"/>
        <v>1763.212224503571</v>
      </c>
      <c r="H29" s="25">
        <f t="shared" si="3"/>
        <v>21158.546694042852</v>
      </c>
    </row>
    <row r="30" spans="2:8" ht="15">
      <c r="B30" s="39"/>
      <c r="C30" s="14">
        <f t="shared" si="4"/>
        <v>16</v>
      </c>
      <c r="D30" s="24">
        <v>17809.79968585117</v>
      </c>
      <c r="E30" s="19">
        <f t="shared" si="0"/>
        <v>1780.979968585117</v>
      </c>
      <c r="F30" s="19">
        <f t="shared" si="1"/>
        <v>19590.779654436286</v>
      </c>
      <c r="G30" s="18">
        <f t="shared" si="2"/>
        <v>1780.979968585117</v>
      </c>
      <c r="H30" s="25">
        <f t="shared" si="3"/>
        <v>21371.759623021404</v>
      </c>
    </row>
    <row r="31" spans="2:8" ht="15">
      <c r="B31" s="39"/>
      <c r="C31" s="14">
        <f t="shared" si="4"/>
        <v>17</v>
      </c>
      <c r="D31" s="24">
        <v>17988.051056118315</v>
      </c>
      <c r="E31" s="19">
        <f t="shared" si="0"/>
        <v>1798.8051056118316</v>
      </c>
      <c r="F31" s="19">
        <f t="shared" si="1"/>
        <v>19786.856161730146</v>
      </c>
      <c r="G31" s="18">
        <f t="shared" si="2"/>
        <v>1798.8051056118316</v>
      </c>
      <c r="H31" s="25">
        <f t="shared" si="3"/>
        <v>21585.661267341977</v>
      </c>
    </row>
    <row r="32" spans="2:8" ht="15">
      <c r="B32" s="39"/>
      <c r="C32" s="14">
        <f t="shared" si="4"/>
        <v>18</v>
      </c>
      <c r="D32" s="24">
        <v>18166.712375993793</v>
      </c>
      <c r="E32" s="19">
        <f t="shared" si="0"/>
        <v>1816.6712375993793</v>
      </c>
      <c r="F32" s="19">
        <f t="shared" si="1"/>
        <v>19983.38361359317</v>
      </c>
      <c r="G32" s="18">
        <f t="shared" si="2"/>
        <v>1816.6712375993793</v>
      </c>
      <c r="H32" s="25">
        <f t="shared" si="3"/>
        <v>21800.05485119255</v>
      </c>
    </row>
    <row r="33" spans="2:8" ht="15">
      <c r="B33" s="39"/>
      <c r="C33" s="14">
        <f t="shared" si="4"/>
        <v>19</v>
      </c>
      <c r="D33" s="24">
        <v>18346.029615242627</v>
      </c>
      <c r="E33" s="19">
        <f t="shared" si="0"/>
        <v>1834.6029615242628</v>
      </c>
      <c r="F33" s="19">
        <f t="shared" si="1"/>
        <v>20180.63257676689</v>
      </c>
      <c r="G33" s="18">
        <f t="shared" si="2"/>
        <v>1834.6029615242628</v>
      </c>
      <c r="H33" s="25">
        <f t="shared" si="3"/>
        <v>22015.235538291152</v>
      </c>
    </row>
    <row r="34" spans="2:8" ht="15">
      <c r="B34" s="39"/>
      <c r="C34" s="14">
        <f t="shared" si="4"/>
        <v>20</v>
      </c>
      <c r="D34" s="24">
        <v>18526.002773864806</v>
      </c>
      <c r="E34" s="19">
        <f t="shared" si="0"/>
        <v>1852.6002773864807</v>
      </c>
      <c r="F34" s="19">
        <f t="shared" si="1"/>
        <v>20378.603051251288</v>
      </c>
      <c r="G34" s="18">
        <f t="shared" si="2"/>
        <v>1852.6002773864807</v>
      </c>
      <c r="H34" s="25">
        <f t="shared" si="3"/>
        <v>22231.20332863777</v>
      </c>
    </row>
    <row r="35" spans="2:8" ht="15">
      <c r="B35" s="39"/>
      <c r="C35" s="14">
        <f t="shared" si="4"/>
        <v>21</v>
      </c>
      <c r="D35" s="24">
        <v>18723.521775724043</v>
      </c>
      <c r="E35" s="19">
        <f t="shared" si="0"/>
        <v>1872.3521775724043</v>
      </c>
      <c r="F35" s="19">
        <f t="shared" si="1"/>
        <v>20595.873953296446</v>
      </c>
      <c r="G35" s="18">
        <f t="shared" si="2"/>
        <v>1872.3521775724043</v>
      </c>
      <c r="H35" s="25">
        <f t="shared" si="3"/>
        <v>22468.22613086885</v>
      </c>
    </row>
    <row r="36" spans="2:8" ht="15">
      <c r="B36" s="39"/>
      <c r="C36" s="14">
        <f t="shared" si="4"/>
        <v>22</v>
      </c>
      <c r="D36" s="24">
        <v>18922.10664656497</v>
      </c>
      <c r="E36" s="19">
        <f t="shared" si="0"/>
        <v>1892.210664656497</v>
      </c>
      <c r="F36" s="19">
        <f t="shared" si="1"/>
        <v>20814.317311221468</v>
      </c>
      <c r="G36" s="18">
        <f t="shared" si="2"/>
        <v>1892.210664656497</v>
      </c>
      <c r="H36" s="25">
        <f t="shared" si="3"/>
        <v>22706.527975877965</v>
      </c>
    </row>
    <row r="37" spans="2:8" ht="15">
      <c r="B37" s="39"/>
      <c r="C37" s="14">
        <f t="shared" si="4"/>
        <v>23</v>
      </c>
      <c r="D37" s="24">
        <v>19138.729300172974</v>
      </c>
      <c r="E37" s="19">
        <f t="shared" si="0"/>
        <v>1913.8729300172974</v>
      </c>
      <c r="F37" s="19">
        <f t="shared" si="1"/>
        <v>21052.60223019027</v>
      </c>
      <c r="G37" s="18">
        <f t="shared" si="2"/>
        <v>1913.8729300172974</v>
      </c>
      <c r="H37" s="25">
        <f t="shared" si="3"/>
        <v>22966.475160207567</v>
      </c>
    </row>
    <row r="38" spans="2:8" ht="15">
      <c r="B38" s="39"/>
      <c r="C38" s="14">
        <f t="shared" si="4"/>
        <v>24</v>
      </c>
      <c r="D38" s="24">
        <v>19339.03595936893</v>
      </c>
      <c r="E38" s="19">
        <f t="shared" si="0"/>
        <v>1933.9035959368932</v>
      </c>
      <c r="F38" s="19">
        <f t="shared" si="1"/>
        <v>21272.939555305824</v>
      </c>
      <c r="G38" s="18">
        <f t="shared" si="2"/>
        <v>1933.9035959368932</v>
      </c>
      <c r="H38" s="25">
        <f t="shared" si="3"/>
        <v>23206.843151242716</v>
      </c>
    </row>
    <row r="39" spans="2:8" ht="15">
      <c r="B39" s="39"/>
      <c r="C39" s="14">
        <f t="shared" si="4"/>
        <v>25</v>
      </c>
      <c r="D39" s="24">
        <v>19557.872340861973</v>
      </c>
      <c r="E39" s="19">
        <f t="shared" si="0"/>
        <v>1955.7872340861975</v>
      </c>
      <c r="F39" s="19">
        <f t="shared" si="1"/>
        <v>21513.65957494817</v>
      </c>
      <c r="G39" s="18">
        <f t="shared" si="2"/>
        <v>1955.7872340861975</v>
      </c>
      <c r="H39" s="25">
        <f t="shared" si="3"/>
        <v>23469.44680903437</v>
      </c>
    </row>
    <row r="40" spans="2:8" ht="15">
      <c r="B40" s="39"/>
      <c r="C40" s="14">
        <f t="shared" si="4"/>
        <v>26</v>
      </c>
      <c r="D40" s="24">
        <v>19759.982778334648</v>
      </c>
      <c r="E40" s="19">
        <f t="shared" si="0"/>
        <v>1975.998277833465</v>
      </c>
      <c r="F40" s="19">
        <f t="shared" si="1"/>
        <v>21735.98105616811</v>
      </c>
      <c r="G40" s="18">
        <f t="shared" si="2"/>
        <v>1975.998277833465</v>
      </c>
      <c r="H40" s="25">
        <f t="shared" si="3"/>
        <v>23711.979334001575</v>
      </c>
    </row>
    <row r="41" spans="2:8" ht="15">
      <c r="B41" s="39"/>
      <c r="C41" s="14">
        <f t="shared" si="4"/>
        <v>27</v>
      </c>
      <c r="D41" s="24">
        <v>19981.03288771274</v>
      </c>
      <c r="E41" s="19">
        <f t="shared" si="0"/>
        <v>1998.103288771274</v>
      </c>
      <c r="F41" s="19">
        <f t="shared" si="1"/>
        <v>21979.136176484015</v>
      </c>
      <c r="G41" s="18">
        <f t="shared" si="2"/>
        <v>1998.103288771274</v>
      </c>
      <c r="H41" s="25">
        <f t="shared" si="3"/>
        <v>23977.23946525529</v>
      </c>
    </row>
    <row r="42" spans="2:8" ht="15">
      <c r="B42" s="39"/>
      <c r="C42" s="14">
        <f t="shared" si="4"/>
        <v>28</v>
      </c>
      <c r="D42" s="24">
        <v>20203.148866072523</v>
      </c>
      <c r="E42" s="19">
        <f t="shared" si="0"/>
        <v>2020.3148866072524</v>
      </c>
      <c r="F42" s="19">
        <f t="shared" si="1"/>
        <v>22223.463752679774</v>
      </c>
      <c r="G42" s="18">
        <f t="shared" si="2"/>
        <v>2020.3148866072524</v>
      </c>
      <c r="H42" s="25">
        <f t="shared" si="3"/>
        <v>24243.778639287026</v>
      </c>
    </row>
    <row r="43" spans="2:8" ht="15">
      <c r="B43" s="39"/>
      <c r="C43" s="14">
        <f t="shared" si="4"/>
        <v>29</v>
      </c>
      <c r="D43" s="24">
        <v>20408.12895080359</v>
      </c>
      <c r="E43" s="19">
        <f t="shared" si="0"/>
        <v>2040.8128950803593</v>
      </c>
      <c r="F43" s="19">
        <f t="shared" si="1"/>
        <v>22448.94184588395</v>
      </c>
      <c r="G43" s="18">
        <f t="shared" si="2"/>
        <v>2040.8128950803593</v>
      </c>
      <c r="H43" s="25">
        <f t="shared" si="3"/>
        <v>24489.75474096431</v>
      </c>
    </row>
    <row r="44" spans="2:8" ht="15">
      <c r="B44" s="39"/>
      <c r="C44" s="14">
        <f t="shared" si="4"/>
        <v>30</v>
      </c>
      <c r="D44" s="24">
        <v>20632.376667126755</v>
      </c>
      <c r="E44" s="19">
        <f t="shared" si="0"/>
        <v>2063.2376667126755</v>
      </c>
      <c r="F44" s="19">
        <f t="shared" si="1"/>
        <v>22695.614333839432</v>
      </c>
      <c r="G44" s="18">
        <f t="shared" si="2"/>
        <v>2063.2376667126755</v>
      </c>
      <c r="H44" s="25">
        <f t="shared" si="3"/>
        <v>24758.852000552106</v>
      </c>
    </row>
    <row r="45" spans="2:8" ht="15">
      <c r="B45" s="39"/>
      <c r="C45" s="14">
        <f t="shared" si="4"/>
        <v>31</v>
      </c>
      <c r="D45" s="24">
        <v>20857.608262509944</v>
      </c>
      <c r="E45" s="19">
        <f t="shared" si="0"/>
        <v>2085.7608262509943</v>
      </c>
      <c r="F45" s="19">
        <f t="shared" si="1"/>
        <v>22943.369088760937</v>
      </c>
      <c r="G45" s="18">
        <f t="shared" si="2"/>
        <v>2085.7608262509943</v>
      </c>
      <c r="H45" s="25">
        <f t="shared" si="3"/>
        <v>25029.12991501193</v>
      </c>
    </row>
    <row r="46" spans="2:8" ht="15">
      <c r="B46" s="39"/>
      <c r="C46" s="14">
        <f t="shared" si="4"/>
        <v>32</v>
      </c>
      <c r="D46" s="24">
        <v>21084.151696639834</v>
      </c>
      <c r="E46" s="19">
        <f t="shared" si="0"/>
        <v>2108.4151696639833</v>
      </c>
      <c r="F46" s="19">
        <f t="shared" si="1"/>
        <v>23192.566866303816</v>
      </c>
      <c r="G46" s="18">
        <f t="shared" si="2"/>
        <v>2108.4151696639833</v>
      </c>
      <c r="H46" s="25">
        <f t="shared" si="3"/>
        <v>25300.982035967798</v>
      </c>
    </row>
    <row r="47" spans="2:8" ht="15">
      <c r="B47" s="39"/>
      <c r="C47" s="14">
        <f t="shared" si="4"/>
        <v>33</v>
      </c>
      <c r="D47" s="24">
        <v>21311.842989673074</v>
      </c>
      <c r="E47" s="19">
        <f t="shared" si="0"/>
        <v>2131.1842989673073</v>
      </c>
      <c r="F47" s="19">
        <f t="shared" si="1"/>
        <v>23443.02728864038</v>
      </c>
      <c r="G47" s="18">
        <f t="shared" si="2"/>
        <v>2131.1842989673073</v>
      </c>
      <c r="H47" s="25">
        <f t="shared" si="3"/>
        <v>25574.211587607686</v>
      </c>
    </row>
    <row r="48" spans="2:8" ht="15">
      <c r="B48" s="39"/>
      <c r="C48" s="14">
        <f t="shared" si="4"/>
        <v>34</v>
      </c>
      <c r="D48" s="24">
        <v>21540.518161766337</v>
      </c>
      <c r="E48" s="19">
        <f t="shared" si="0"/>
        <v>2154.0518161766336</v>
      </c>
      <c r="F48" s="19">
        <f t="shared" si="1"/>
        <v>23694.56997794297</v>
      </c>
      <c r="G48" s="18">
        <f t="shared" si="2"/>
        <v>2154.0518161766336</v>
      </c>
      <c r="H48" s="25">
        <f t="shared" si="3"/>
        <v>25848.621794119605</v>
      </c>
    </row>
    <row r="49" spans="2:8" ht="15.75" thickBot="1">
      <c r="B49" s="40"/>
      <c r="C49" s="15">
        <f>+C48+1</f>
        <v>35</v>
      </c>
      <c r="D49" s="26">
        <v>21751.401520857533</v>
      </c>
      <c r="E49" s="27">
        <f t="shared" si="0"/>
        <v>2175.1401520857535</v>
      </c>
      <c r="F49" s="27">
        <f t="shared" si="1"/>
        <v>23926.541672943287</v>
      </c>
      <c r="G49" s="28">
        <f t="shared" si="2"/>
        <v>2175.1401520857535</v>
      </c>
      <c r="H49" s="29">
        <f t="shared" si="3"/>
        <v>26101.68182502904</v>
      </c>
    </row>
    <row r="50" spans="2:8" ht="15">
      <c r="B50" s="41" t="s">
        <v>7</v>
      </c>
      <c r="C50" s="42"/>
      <c r="D50" s="42"/>
      <c r="E50" s="42"/>
      <c r="F50" s="42"/>
      <c r="G50" s="42"/>
      <c r="H50" s="42"/>
    </row>
    <row r="51" spans="2:8" ht="15">
      <c r="B51" s="43" t="s">
        <v>8</v>
      </c>
      <c r="C51" s="44"/>
      <c r="D51" s="44"/>
      <c r="E51" s="44"/>
      <c r="F51" s="44"/>
      <c r="G51" s="44"/>
      <c r="H51" s="44"/>
    </row>
    <row r="52" spans="2:8" ht="15">
      <c r="B52" s="36" t="s">
        <v>9</v>
      </c>
      <c r="C52" s="45"/>
      <c r="D52" s="45"/>
      <c r="E52" s="45"/>
      <c r="F52" s="45"/>
      <c r="G52" s="45"/>
      <c r="H52" s="45"/>
    </row>
    <row r="53" spans="2:8" ht="15">
      <c r="B53" s="36" t="s">
        <v>10</v>
      </c>
      <c r="C53" s="36"/>
      <c r="D53" s="36"/>
      <c r="E53" s="36"/>
      <c r="F53" s="36"/>
      <c r="G53" s="36"/>
      <c r="H53" s="36"/>
    </row>
    <row r="54" spans="2:8" ht="15">
      <c r="B54" s="36" t="s">
        <v>11</v>
      </c>
      <c r="C54" s="36"/>
      <c r="D54" s="36"/>
      <c r="E54" s="36"/>
      <c r="F54" s="36"/>
      <c r="G54" s="36"/>
      <c r="H54" s="36"/>
    </row>
    <row r="55" spans="2:8" ht="15">
      <c r="B55" s="36"/>
      <c r="C55" s="36"/>
      <c r="D55" s="36"/>
      <c r="E55" s="36"/>
      <c r="F55" s="36"/>
      <c r="G55" s="36"/>
      <c r="H55" s="36"/>
    </row>
  </sheetData>
  <sheetProtection/>
  <mergeCells count="8">
    <mergeCell ref="B54:H54"/>
    <mergeCell ref="B55:H55"/>
    <mergeCell ref="B9:H9"/>
    <mergeCell ref="B12:B49"/>
    <mergeCell ref="B50:H50"/>
    <mergeCell ref="B51:H51"/>
    <mergeCell ref="B52:H52"/>
    <mergeCell ref="B53:H5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9:H5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7109375" style="0" customWidth="1"/>
  </cols>
  <sheetData>
    <row r="9" spans="2:8" ht="20.25">
      <c r="B9" s="37" t="s">
        <v>14</v>
      </c>
      <c r="C9" s="37"/>
      <c r="D9" s="37"/>
      <c r="E9" s="37"/>
      <c r="F9" s="37"/>
      <c r="G9" s="37"/>
      <c r="H9" s="37"/>
    </row>
    <row r="10" ht="15.75" thickBot="1"/>
    <row r="11" spans="4:8" ht="15.75" thickBot="1">
      <c r="D11" s="3" t="s">
        <v>4</v>
      </c>
      <c r="E11" s="4">
        <v>0.1</v>
      </c>
      <c r="F11" s="4">
        <v>0.1</v>
      </c>
      <c r="G11" s="4">
        <v>0.1</v>
      </c>
      <c r="H11" s="4">
        <v>0.2</v>
      </c>
    </row>
    <row r="12" spans="2:8" ht="15.75" thickBot="1">
      <c r="B12" s="38" t="s">
        <v>1</v>
      </c>
      <c r="C12" s="1"/>
      <c r="D12" s="8">
        <v>42826</v>
      </c>
      <c r="E12" s="11">
        <v>42826</v>
      </c>
      <c r="F12" s="9">
        <v>42917</v>
      </c>
      <c r="G12" s="12">
        <v>42917</v>
      </c>
      <c r="H12" s="10">
        <v>43040</v>
      </c>
    </row>
    <row r="13" spans="2:8" ht="15.75" thickBot="1">
      <c r="B13" s="39"/>
      <c r="C13" s="2" t="s">
        <v>2</v>
      </c>
      <c r="D13" s="16" t="s">
        <v>5</v>
      </c>
      <c r="E13" s="17" t="s">
        <v>6</v>
      </c>
      <c r="F13" s="5" t="s">
        <v>5</v>
      </c>
      <c r="G13" s="6" t="s">
        <v>6</v>
      </c>
      <c r="H13" s="7" t="s">
        <v>5</v>
      </c>
    </row>
    <row r="14" spans="2:8" ht="15">
      <c r="B14" s="39"/>
      <c r="C14" s="13" t="s">
        <v>3</v>
      </c>
      <c r="D14" s="20">
        <v>15162.998535513154</v>
      </c>
      <c r="E14" s="21">
        <f>D14*E$11</f>
        <v>1516.2998535513154</v>
      </c>
      <c r="F14" s="21">
        <f>D14+E14</f>
        <v>16679.29838906447</v>
      </c>
      <c r="G14" s="22">
        <f>D14*G$11</f>
        <v>1516.2998535513154</v>
      </c>
      <c r="H14" s="23">
        <f>F14+G14</f>
        <v>18195.598242615783</v>
      </c>
    </row>
    <row r="15" spans="2:8" ht="15">
      <c r="B15" s="39"/>
      <c r="C15" s="14">
        <v>1</v>
      </c>
      <c r="D15" s="24">
        <v>15319.030637008138</v>
      </c>
      <c r="E15" s="19">
        <f aca="true" t="shared" si="0" ref="E15:E49">D15*E$11</f>
        <v>1531.9030637008138</v>
      </c>
      <c r="F15" s="19">
        <f aca="true" t="shared" si="1" ref="F15:F49">D15+E15</f>
        <v>16850.933700708953</v>
      </c>
      <c r="G15" s="18">
        <f aca="true" t="shared" si="2" ref="G15:G49">D15*G$11</f>
        <v>1531.9030637008138</v>
      </c>
      <c r="H15" s="25">
        <f aca="true" t="shared" si="3" ref="H15:H49">F15+G15</f>
        <v>18382.836764409767</v>
      </c>
    </row>
    <row r="16" spans="2:8" ht="15">
      <c r="B16" s="39"/>
      <c r="C16" s="14">
        <f aca="true" t="shared" si="4" ref="C16:C48">+C15+1</f>
        <v>2</v>
      </c>
      <c r="D16" s="24">
        <v>15475.472688111458</v>
      </c>
      <c r="E16" s="19">
        <f t="shared" si="0"/>
        <v>1547.5472688111458</v>
      </c>
      <c r="F16" s="19">
        <f t="shared" si="1"/>
        <v>17023.019956922602</v>
      </c>
      <c r="G16" s="18">
        <f t="shared" si="2"/>
        <v>1547.5472688111458</v>
      </c>
      <c r="H16" s="25">
        <f t="shared" si="3"/>
        <v>18570.56722573375</v>
      </c>
    </row>
    <row r="17" spans="2:8" ht="15">
      <c r="B17" s="39"/>
      <c r="C17" s="14">
        <f t="shared" si="4"/>
        <v>3</v>
      </c>
      <c r="D17" s="24">
        <v>15632.160708979787</v>
      </c>
      <c r="E17" s="19">
        <f t="shared" si="0"/>
        <v>1563.2160708979789</v>
      </c>
      <c r="F17" s="19">
        <f t="shared" si="1"/>
        <v>17195.376779877766</v>
      </c>
      <c r="G17" s="18">
        <f t="shared" si="2"/>
        <v>1563.2160708979789</v>
      </c>
      <c r="H17" s="25">
        <f t="shared" si="3"/>
        <v>18758.592850775745</v>
      </c>
    </row>
    <row r="18" spans="2:8" ht="15">
      <c r="B18" s="39"/>
      <c r="C18" s="14">
        <f t="shared" si="4"/>
        <v>4</v>
      </c>
      <c r="D18" s="24">
        <v>15789.176689534786</v>
      </c>
      <c r="E18" s="19">
        <f t="shared" si="0"/>
        <v>1578.9176689534788</v>
      </c>
      <c r="F18" s="19">
        <f t="shared" si="1"/>
        <v>17368.094358488266</v>
      </c>
      <c r="G18" s="18">
        <f t="shared" si="2"/>
        <v>1578.9176689534788</v>
      </c>
      <c r="H18" s="25">
        <f t="shared" si="3"/>
        <v>18947.012027441746</v>
      </c>
    </row>
    <row r="19" spans="2:8" ht="15">
      <c r="B19" s="39"/>
      <c r="C19" s="14">
        <f t="shared" si="4"/>
        <v>5</v>
      </c>
      <c r="D19" s="24">
        <v>15946.356649933123</v>
      </c>
      <c r="E19" s="19">
        <f t="shared" si="0"/>
        <v>1594.6356649933123</v>
      </c>
      <c r="F19" s="19">
        <f t="shared" si="1"/>
        <v>17540.992314926436</v>
      </c>
      <c r="G19" s="18">
        <f t="shared" si="2"/>
        <v>1594.6356649933123</v>
      </c>
      <c r="H19" s="25">
        <f t="shared" si="3"/>
        <v>19135.627979919747</v>
      </c>
    </row>
    <row r="20" spans="2:8" ht="15">
      <c r="B20" s="39"/>
      <c r="C20" s="14">
        <f t="shared" si="4"/>
        <v>6</v>
      </c>
      <c r="D20" s="24">
        <v>16103.946559939803</v>
      </c>
      <c r="E20" s="19">
        <f t="shared" si="0"/>
        <v>1610.3946559939805</v>
      </c>
      <c r="F20" s="19">
        <f t="shared" si="1"/>
        <v>17714.341215933782</v>
      </c>
      <c r="G20" s="18">
        <f t="shared" si="2"/>
        <v>1610.3946559939805</v>
      </c>
      <c r="H20" s="25">
        <f t="shared" si="3"/>
        <v>19324.73587192776</v>
      </c>
    </row>
    <row r="21" spans="2:8" ht="15">
      <c r="B21" s="39"/>
      <c r="C21" s="14">
        <f t="shared" si="4"/>
        <v>7</v>
      </c>
      <c r="D21" s="24">
        <v>16261.700449789825</v>
      </c>
      <c r="E21" s="19">
        <f t="shared" si="0"/>
        <v>1626.1700449789826</v>
      </c>
      <c r="F21" s="19">
        <f t="shared" si="1"/>
        <v>17887.87049476881</v>
      </c>
      <c r="G21" s="18">
        <f t="shared" si="2"/>
        <v>1626.1700449789826</v>
      </c>
      <c r="H21" s="25">
        <f t="shared" si="3"/>
        <v>19514.04053974779</v>
      </c>
    </row>
    <row r="22" spans="2:8" ht="15">
      <c r="B22" s="39"/>
      <c r="C22" s="14">
        <f t="shared" si="4"/>
        <v>8</v>
      </c>
      <c r="D22" s="24">
        <v>16419.78229932651</v>
      </c>
      <c r="E22" s="19">
        <f t="shared" si="0"/>
        <v>1641.9782299326512</v>
      </c>
      <c r="F22" s="19">
        <f t="shared" si="1"/>
        <v>18061.76052925916</v>
      </c>
      <c r="G22" s="18">
        <f t="shared" si="2"/>
        <v>1641.9782299326512</v>
      </c>
      <c r="H22" s="25">
        <f t="shared" si="3"/>
        <v>19703.738759191812</v>
      </c>
    </row>
    <row r="23" spans="2:8" ht="15">
      <c r="B23" s="39"/>
      <c r="C23" s="14">
        <f t="shared" si="4"/>
        <v>9</v>
      </c>
      <c r="D23" s="24">
        <v>16578.19210854988</v>
      </c>
      <c r="E23" s="19">
        <f t="shared" si="0"/>
        <v>1657.8192108549881</v>
      </c>
      <c r="F23" s="19">
        <f t="shared" si="1"/>
        <v>18236.011319404868</v>
      </c>
      <c r="G23" s="18">
        <f t="shared" si="2"/>
        <v>1657.8192108549881</v>
      </c>
      <c r="H23" s="25">
        <f t="shared" si="3"/>
        <v>19893.830530259856</v>
      </c>
    </row>
    <row r="24" spans="2:8" ht="15">
      <c r="B24" s="39"/>
      <c r="C24" s="14">
        <f t="shared" si="4"/>
        <v>10</v>
      </c>
      <c r="D24" s="24">
        <v>16736.847887538246</v>
      </c>
      <c r="E24" s="19">
        <f t="shared" si="0"/>
        <v>1673.6847887538247</v>
      </c>
      <c r="F24" s="19">
        <f t="shared" si="1"/>
        <v>18410.53267629207</v>
      </c>
      <c r="G24" s="18">
        <f t="shared" si="2"/>
        <v>1673.6847887538247</v>
      </c>
      <c r="H24" s="25">
        <f t="shared" si="3"/>
        <v>20084.217465045895</v>
      </c>
    </row>
    <row r="25" spans="2:8" ht="15">
      <c r="B25" s="39"/>
      <c r="C25" s="14">
        <f t="shared" si="4"/>
        <v>11</v>
      </c>
      <c r="D25" s="24">
        <v>16895.831626213298</v>
      </c>
      <c r="E25" s="19">
        <f t="shared" si="0"/>
        <v>1689.5831626213298</v>
      </c>
      <c r="F25" s="19">
        <f t="shared" si="1"/>
        <v>18585.414788834627</v>
      </c>
      <c r="G25" s="18">
        <f t="shared" si="2"/>
        <v>1689.5831626213298</v>
      </c>
      <c r="H25" s="25">
        <f t="shared" si="3"/>
        <v>20274.997951455956</v>
      </c>
    </row>
    <row r="26" spans="2:8" ht="15">
      <c r="B26" s="39"/>
      <c r="C26" s="14">
        <f t="shared" si="4"/>
        <v>12</v>
      </c>
      <c r="D26" s="24">
        <v>17070.80339961369</v>
      </c>
      <c r="E26" s="19">
        <f t="shared" si="0"/>
        <v>1707.0803399613692</v>
      </c>
      <c r="F26" s="19">
        <f t="shared" si="1"/>
        <v>18777.88373957506</v>
      </c>
      <c r="G26" s="18">
        <f t="shared" si="2"/>
        <v>1707.0803399613692</v>
      </c>
      <c r="H26" s="25">
        <f t="shared" si="3"/>
        <v>20484.96407953643</v>
      </c>
    </row>
    <row r="27" spans="2:8" ht="15">
      <c r="B27" s="39"/>
      <c r="C27" s="14">
        <f t="shared" si="4"/>
        <v>13</v>
      </c>
      <c r="D27" s="24">
        <v>17246.51308230911</v>
      </c>
      <c r="E27" s="19">
        <f t="shared" si="0"/>
        <v>1724.6513082309111</v>
      </c>
      <c r="F27" s="19">
        <f t="shared" si="1"/>
        <v>18971.16439054002</v>
      </c>
      <c r="G27" s="18">
        <f t="shared" si="2"/>
        <v>1724.6513082309111</v>
      </c>
      <c r="H27" s="25">
        <f t="shared" si="3"/>
        <v>20695.81569877093</v>
      </c>
    </row>
    <row r="28" spans="2:8" ht="15">
      <c r="B28" s="39"/>
      <c r="C28" s="14">
        <f t="shared" si="4"/>
        <v>14</v>
      </c>
      <c r="D28" s="24">
        <v>17406.64467988752</v>
      </c>
      <c r="E28" s="19">
        <f t="shared" si="0"/>
        <v>1740.664467988752</v>
      </c>
      <c r="F28" s="19">
        <f t="shared" si="1"/>
        <v>19147.30914787627</v>
      </c>
      <c r="G28" s="18">
        <f t="shared" si="2"/>
        <v>1740.664467988752</v>
      </c>
      <c r="H28" s="25">
        <f t="shared" si="3"/>
        <v>20887.97361586502</v>
      </c>
    </row>
    <row r="29" spans="2:8" ht="15">
      <c r="B29" s="39"/>
      <c r="C29" s="14">
        <f t="shared" si="4"/>
        <v>15</v>
      </c>
      <c r="D29" s="24">
        <v>17583.33824164296</v>
      </c>
      <c r="E29" s="19">
        <f t="shared" si="0"/>
        <v>1758.333824164296</v>
      </c>
      <c r="F29" s="19">
        <f t="shared" si="1"/>
        <v>19341.672065807255</v>
      </c>
      <c r="G29" s="18">
        <f t="shared" si="2"/>
        <v>1758.333824164296</v>
      </c>
      <c r="H29" s="25">
        <f t="shared" si="3"/>
        <v>21100.00588997155</v>
      </c>
    </row>
    <row r="30" spans="2:8" ht="15">
      <c r="B30" s="39"/>
      <c r="C30" s="14">
        <f t="shared" si="4"/>
        <v>16</v>
      </c>
      <c r="D30" s="24">
        <v>17760.44175300674</v>
      </c>
      <c r="E30" s="19">
        <f t="shared" si="0"/>
        <v>1776.0441753006742</v>
      </c>
      <c r="F30" s="19">
        <f t="shared" si="1"/>
        <v>19536.485928307415</v>
      </c>
      <c r="G30" s="18">
        <f t="shared" si="2"/>
        <v>1776.0441753006742</v>
      </c>
      <c r="H30" s="25">
        <f t="shared" si="3"/>
        <v>21312.53010360809</v>
      </c>
    </row>
    <row r="31" spans="2:8" ht="15">
      <c r="B31" s="39"/>
      <c r="C31" s="14">
        <f t="shared" si="4"/>
        <v>17</v>
      </c>
      <c r="D31" s="24">
        <v>17938.20118374387</v>
      </c>
      <c r="E31" s="19">
        <f t="shared" si="0"/>
        <v>1793.820118374387</v>
      </c>
      <c r="F31" s="19">
        <f t="shared" si="1"/>
        <v>19732.021302118257</v>
      </c>
      <c r="G31" s="18">
        <f t="shared" si="2"/>
        <v>1793.820118374387</v>
      </c>
      <c r="H31" s="25">
        <f t="shared" si="3"/>
        <v>21525.841420492645</v>
      </c>
    </row>
    <row r="32" spans="2:8" ht="15">
      <c r="B32" s="39"/>
      <c r="C32" s="14">
        <f t="shared" si="4"/>
        <v>18</v>
      </c>
      <c r="D32" s="24">
        <v>18116.616533854347</v>
      </c>
      <c r="E32" s="19">
        <f t="shared" si="0"/>
        <v>1811.6616533854349</v>
      </c>
      <c r="F32" s="19">
        <f t="shared" si="1"/>
        <v>19928.278187239783</v>
      </c>
      <c r="G32" s="18">
        <f t="shared" si="2"/>
        <v>1811.6616533854349</v>
      </c>
      <c r="H32" s="25">
        <f t="shared" si="3"/>
        <v>21739.93984062522</v>
      </c>
    </row>
    <row r="33" spans="2:8" ht="15">
      <c r="B33" s="39"/>
      <c r="C33" s="14">
        <f t="shared" si="4"/>
        <v>19</v>
      </c>
      <c r="D33" s="24">
        <v>18295.523823494837</v>
      </c>
      <c r="E33" s="19">
        <f t="shared" si="0"/>
        <v>1829.5523823494839</v>
      </c>
      <c r="F33" s="19">
        <f t="shared" si="1"/>
        <v>20125.07620584432</v>
      </c>
      <c r="G33" s="18">
        <f t="shared" si="2"/>
        <v>1829.5523823494839</v>
      </c>
      <c r="H33" s="25">
        <f t="shared" si="3"/>
        <v>21954.628588193806</v>
      </c>
    </row>
    <row r="34" spans="2:8" ht="15">
      <c r="B34" s="39"/>
      <c r="C34" s="14">
        <f t="shared" si="4"/>
        <v>20</v>
      </c>
      <c r="D34" s="24">
        <v>18475.005042586996</v>
      </c>
      <c r="E34" s="19">
        <f t="shared" si="0"/>
        <v>1847.5005042586997</v>
      </c>
      <c r="F34" s="19">
        <f t="shared" si="1"/>
        <v>20322.505546845696</v>
      </c>
      <c r="G34" s="18">
        <f t="shared" si="2"/>
        <v>1847.5005042586997</v>
      </c>
      <c r="H34" s="25">
        <f t="shared" si="3"/>
        <v>22170.006051104396</v>
      </c>
    </row>
    <row r="35" spans="2:8" ht="15">
      <c r="B35" s="39"/>
      <c r="C35" s="14">
        <f t="shared" si="4"/>
        <v>21</v>
      </c>
      <c r="D35" s="24">
        <v>18672.19608475957</v>
      </c>
      <c r="E35" s="19">
        <f t="shared" si="0"/>
        <v>1867.219608475957</v>
      </c>
      <c r="F35" s="19">
        <f t="shared" si="1"/>
        <v>20539.415693235525</v>
      </c>
      <c r="G35" s="18">
        <f t="shared" si="2"/>
        <v>1867.219608475957</v>
      </c>
      <c r="H35" s="25">
        <f t="shared" si="3"/>
        <v>22406.63530171148</v>
      </c>
    </row>
    <row r="36" spans="2:8" ht="15">
      <c r="B36" s="39"/>
      <c r="C36" s="14">
        <f t="shared" si="4"/>
        <v>22</v>
      </c>
      <c r="D36" s="24">
        <v>18852.989142598428</v>
      </c>
      <c r="E36" s="19">
        <f t="shared" si="0"/>
        <v>1885.2989142598428</v>
      </c>
      <c r="F36" s="19">
        <f t="shared" si="1"/>
        <v>20738.28805685827</v>
      </c>
      <c r="G36" s="18">
        <f t="shared" si="2"/>
        <v>1885.2989142598428</v>
      </c>
      <c r="H36" s="25">
        <f t="shared" si="3"/>
        <v>22623.58697111811</v>
      </c>
    </row>
    <row r="37" spans="2:8" ht="15">
      <c r="B37" s="39"/>
      <c r="C37" s="14">
        <f t="shared" si="4"/>
        <v>23</v>
      </c>
      <c r="D37" s="24">
        <v>19069.119856676418</v>
      </c>
      <c r="E37" s="19">
        <f t="shared" si="0"/>
        <v>1906.9119856676418</v>
      </c>
      <c r="F37" s="19">
        <f t="shared" si="1"/>
        <v>20976.03184234406</v>
      </c>
      <c r="G37" s="18">
        <f t="shared" si="2"/>
        <v>1906.9119856676418</v>
      </c>
      <c r="H37" s="25">
        <f t="shared" si="3"/>
        <v>22882.9438280117</v>
      </c>
    </row>
    <row r="38" spans="2:8" ht="15">
      <c r="B38" s="39"/>
      <c r="C38" s="14">
        <f t="shared" si="4"/>
        <v>24</v>
      </c>
      <c r="D38" s="24">
        <v>19268.852586420704</v>
      </c>
      <c r="E38" s="19">
        <f t="shared" si="0"/>
        <v>1926.8852586420705</v>
      </c>
      <c r="F38" s="19">
        <f t="shared" si="1"/>
        <v>21195.737845062773</v>
      </c>
      <c r="G38" s="18">
        <f t="shared" si="2"/>
        <v>1926.8852586420705</v>
      </c>
      <c r="H38" s="25">
        <f t="shared" si="3"/>
        <v>23122.623103704842</v>
      </c>
    </row>
    <row r="39" spans="2:8" ht="15">
      <c r="B39" s="39"/>
      <c r="C39" s="14">
        <f t="shared" si="4"/>
        <v>25</v>
      </c>
      <c r="D39" s="24">
        <v>19487.0330485404</v>
      </c>
      <c r="E39" s="19">
        <f t="shared" si="0"/>
        <v>1948.7033048540402</v>
      </c>
      <c r="F39" s="19">
        <f t="shared" si="1"/>
        <v>21435.73635339444</v>
      </c>
      <c r="G39" s="18">
        <f t="shared" si="2"/>
        <v>1948.7033048540402</v>
      </c>
      <c r="H39" s="25">
        <f t="shared" si="3"/>
        <v>23384.43965824848</v>
      </c>
    </row>
    <row r="40" spans="2:8" ht="15">
      <c r="B40" s="39"/>
      <c r="C40" s="14">
        <f t="shared" si="4"/>
        <v>26</v>
      </c>
      <c r="D40" s="24">
        <v>19688.733536404725</v>
      </c>
      <c r="E40" s="19">
        <f t="shared" si="0"/>
        <v>1968.8733536404725</v>
      </c>
      <c r="F40" s="19">
        <f t="shared" si="1"/>
        <v>21657.606890045197</v>
      </c>
      <c r="G40" s="18">
        <f t="shared" si="2"/>
        <v>1968.8733536404725</v>
      </c>
      <c r="H40" s="25">
        <f t="shared" si="3"/>
        <v>23626.48024368567</v>
      </c>
    </row>
    <row r="41" spans="2:8" ht="15">
      <c r="B41" s="39"/>
      <c r="C41" s="14">
        <f t="shared" si="4"/>
        <v>27</v>
      </c>
      <c r="D41" s="24">
        <v>19909.045736487806</v>
      </c>
      <c r="E41" s="19">
        <f t="shared" si="0"/>
        <v>1990.9045736487806</v>
      </c>
      <c r="F41" s="19">
        <f t="shared" si="1"/>
        <v>21899.950310136584</v>
      </c>
      <c r="G41" s="18">
        <f t="shared" si="2"/>
        <v>1990.9045736487806</v>
      </c>
      <c r="H41" s="25">
        <f t="shared" si="3"/>
        <v>23890.854883785367</v>
      </c>
    </row>
    <row r="42" spans="2:8" ht="15">
      <c r="B42" s="39"/>
      <c r="C42" s="14">
        <f t="shared" si="4"/>
        <v>28</v>
      </c>
      <c r="D42" s="24">
        <v>20112.550002628843</v>
      </c>
      <c r="E42" s="19">
        <f t="shared" si="0"/>
        <v>2011.2550002628843</v>
      </c>
      <c r="F42" s="19">
        <f t="shared" si="1"/>
        <v>22123.805002891728</v>
      </c>
      <c r="G42" s="18">
        <f t="shared" si="2"/>
        <v>2011.2550002628843</v>
      </c>
      <c r="H42" s="25">
        <f t="shared" si="3"/>
        <v>24135.060003154613</v>
      </c>
    </row>
    <row r="43" spans="2:8" ht="15">
      <c r="B43" s="39"/>
      <c r="C43" s="14">
        <f t="shared" si="4"/>
        <v>29</v>
      </c>
      <c r="D43" s="24">
        <v>20334.9939406753</v>
      </c>
      <c r="E43" s="19">
        <f t="shared" si="0"/>
        <v>2033.4993940675301</v>
      </c>
      <c r="F43" s="19">
        <f t="shared" si="1"/>
        <v>22368.49333474283</v>
      </c>
      <c r="G43" s="18">
        <f t="shared" si="2"/>
        <v>2033.4993940675301</v>
      </c>
      <c r="H43" s="25">
        <f t="shared" si="3"/>
        <v>24401.99272881036</v>
      </c>
    </row>
    <row r="44" spans="2:8" ht="15">
      <c r="B44" s="39"/>
      <c r="C44" s="14">
        <f t="shared" si="4"/>
        <v>30</v>
      </c>
      <c r="D44" s="24">
        <v>20558.66772754679</v>
      </c>
      <c r="E44" s="19">
        <f t="shared" si="0"/>
        <v>2055.866772754679</v>
      </c>
      <c r="F44" s="19">
        <f t="shared" si="1"/>
        <v>22614.534500301466</v>
      </c>
      <c r="G44" s="18">
        <f t="shared" si="2"/>
        <v>2055.866772754679</v>
      </c>
      <c r="H44" s="25">
        <f t="shared" si="3"/>
        <v>24670.401273056144</v>
      </c>
    </row>
    <row r="45" spans="2:8" ht="15">
      <c r="B45" s="39"/>
      <c r="C45" s="14">
        <f t="shared" si="4"/>
        <v>31</v>
      </c>
      <c r="D45" s="24">
        <v>20764.877661102877</v>
      </c>
      <c r="E45" s="19">
        <f t="shared" si="0"/>
        <v>2076.487766110288</v>
      </c>
      <c r="F45" s="19">
        <f t="shared" si="1"/>
        <v>22841.365427213164</v>
      </c>
      <c r="G45" s="18">
        <f t="shared" si="2"/>
        <v>2076.487766110288</v>
      </c>
      <c r="H45" s="25">
        <f t="shared" si="3"/>
        <v>24917.85319332345</v>
      </c>
    </row>
    <row r="46" spans="2:8" ht="15">
      <c r="B46" s="39"/>
      <c r="C46" s="14">
        <f t="shared" si="4"/>
        <v>32</v>
      </c>
      <c r="D46" s="24">
        <v>20990.683185937753</v>
      </c>
      <c r="E46" s="19">
        <f t="shared" si="0"/>
        <v>2099.0683185937755</v>
      </c>
      <c r="F46" s="19">
        <f t="shared" si="1"/>
        <v>23089.751504531527</v>
      </c>
      <c r="G46" s="18">
        <f t="shared" si="2"/>
        <v>2099.0683185937755</v>
      </c>
      <c r="H46" s="25">
        <f t="shared" si="3"/>
        <v>25188.8198231253</v>
      </c>
    </row>
    <row r="47" spans="2:8" ht="15">
      <c r="B47" s="39"/>
      <c r="C47" s="14">
        <f t="shared" si="4"/>
        <v>33</v>
      </c>
      <c r="D47" s="24">
        <v>21217.718559597637</v>
      </c>
      <c r="E47" s="19">
        <f t="shared" si="0"/>
        <v>2121.771855959764</v>
      </c>
      <c r="F47" s="19">
        <f t="shared" si="1"/>
        <v>23339.4904155574</v>
      </c>
      <c r="G47" s="18">
        <f t="shared" si="2"/>
        <v>2121.771855959764</v>
      </c>
      <c r="H47" s="25">
        <f t="shared" si="3"/>
        <v>25461.262271517164</v>
      </c>
    </row>
    <row r="48" spans="2:8" ht="15">
      <c r="B48" s="39"/>
      <c r="C48" s="14">
        <f t="shared" si="4"/>
        <v>34</v>
      </c>
      <c r="D48" s="24">
        <v>21445.65582239589</v>
      </c>
      <c r="E48" s="19">
        <f t="shared" si="0"/>
        <v>2144.565582239589</v>
      </c>
      <c r="F48" s="19">
        <f t="shared" si="1"/>
        <v>23590.22140463548</v>
      </c>
      <c r="G48" s="18">
        <f t="shared" si="2"/>
        <v>2144.565582239589</v>
      </c>
      <c r="H48" s="25">
        <f t="shared" si="3"/>
        <v>25734.786986875068</v>
      </c>
    </row>
    <row r="49" spans="2:8" ht="15.75" thickBot="1">
      <c r="B49" s="40"/>
      <c r="C49" s="15">
        <f>+C48+1</f>
        <v>35</v>
      </c>
      <c r="D49" s="26">
        <v>21655.801272192075</v>
      </c>
      <c r="E49" s="27">
        <f t="shared" si="0"/>
        <v>2165.5801272192075</v>
      </c>
      <c r="F49" s="27">
        <f t="shared" si="1"/>
        <v>23821.381399411282</v>
      </c>
      <c r="G49" s="28">
        <f t="shared" si="2"/>
        <v>2165.5801272192075</v>
      </c>
      <c r="H49" s="29">
        <f t="shared" si="3"/>
        <v>25986.96152663049</v>
      </c>
    </row>
    <row r="50" spans="2:8" ht="15">
      <c r="B50" s="41" t="s">
        <v>7</v>
      </c>
      <c r="C50" s="42"/>
      <c r="D50" s="42"/>
      <c r="E50" s="42"/>
      <c r="F50" s="42"/>
      <c r="G50" s="42"/>
      <c r="H50" s="42"/>
    </row>
    <row r="51" spans="2:8" ht="15">
      <c r="B51" s="43" t="s">
        <v>8</v>
      </c>
      <c r="C51" s="44"/>
      <c r="D51" s="44"/>
      <c r="E51" s="44"/>
      <c r="F51" s="44"/>
      <c r="G51" s="44"/>
      <c r="H51" s="44"/>
    </row>
    <row r="52" spans="2:8" ht="15">
      <c r="B52" s="36" t="s">
        <v>9</v>
      </c>
      <c r="C52" s="45"/>
      <c r="D52" s="45"/>
      <c r="E52" s="45"/>
      <c r="F52" s="45"/>
      <c r="G52" s="45"/>
      <c r="H52" s="45"/>
    </row>
    <row r="53" spans="2:8" ht="15">
      <c r="B53" s="36" t="s">
        <v>10</v>
      </c>
      <c r="C53" s="36"/>
      <c r="D53" s="36"/>
      <c r="E53" s="36"/>
      <c r="F53" s="36"/>
      <c r="G53" s="36"/>
      <c r="H53" s="36"/>
    </row>
    <row r="54" spans="2:8" ht="15">
      <c r="B54" s="36" t="s">
        <v>11</v>
      </c>
      <c r="C54" s="36"/>
      <c r="D54" s="36"/>
      <c r="E54" s="36"/>
      <c r="F54" s="36"/>
      <c r="G54" s="36"/>
      <c r="H54" s="36"/>
    </row>
  </sheetData>
  <sheetProtection/>
  <mergeCells count="7">
    <mergeCell ref="B54:H54"/>
    <mergeCell ref="B9:H9"/>
    <mergeCell ref="B12:B49"/>
    <mergeCell ref="B50:H50"/>
    <mergeCell ref="B51:H51"/>
    <mergeCell ref="B52:H52"/>
    <mergeCell ref="B53:H5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9:H5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7109375" style="0" customWidth="1"/>
  </cols>
  <sheetData>
    <row r="9" spans="2:8" ht="20.25">
      <c r="B9" s="37" t="s">
        <v>15</v>
      </c>
      <c r="C9" s="37"/>
      <c r="D9" s="37"/>
      <c r="E9" s="37"/>
      <c r="F9" s="37"/>
      <c r="G9" s="37"/>
      <c r="H9" s="37"/>
    </row>
    <row r="10" ht="15.75" thickBot="1"/>
    <row r="11" spans="4:8" ht="15.75" thickBot="1">
      <c r="D11" s="3" t="s">
        <v>4</v>
      </c>
      <c r="E11" s="4">
        <v>0.1</v>
      </c>
      <c r="F11" s="4">
        <v>0.1</v>
      </c>
      <c r="G11" s="4">
        <v>0.1</v>
      </c>
      <c r="H11" s="4">
        <v>0.2</v>
      </c>
    </row>
    <row r="12" spans="2:8" ht="15.75" thickBot="1">
      <c r="B12" s="38" t="s">
        <v>1</v>
      </c>
      <c r="C12" s="1"/>
      <c r="D12" s="8">
        <v>42826</v>
      </c>
      <c r="E12" s="11">
        <v>42826</v>
      </c>
      <c r="F12" s="9">
        <v>42917</v>
      </c>
      <c r="G12" s="12">
        <v>42917</v>
      </c>
      <c r="H12" s="10">
        <v>43040</v>
      </c>
    </row>
    <row r="13" spans="2:8" ht="15.75" thickBot="1">
      <c r="B13" s="39"/>
      <c r="C13" s="2" t="s">
        <v>2</v>
      </c>
      <c r="D13" s="16" t="s">
        <v>5</v>
      </c>
      <c r="E13" s="17" t="s">
        <v>6</v>
      </c>
      <c r="F13" s="5" t="s">
        <v>5</v>
      </c>
      <c r="G13" s="6" t="s">
        <v>6</v>
      </c>
      <c r="H13" s="7" t="s">
        <v>5</v>
      </c>
    </row>
    <row r="14" spans="2:8" ht="15">
      <c r="B14" s="39"/>
      <c r="C14" s="13" t="s">
        <v>3</v>
      </c>
      <c r="D14" s="20">
        <v>15248.022084283384</v>
      </c>
      <c r="E14" s="21">
        <f>D14*E$11</f>
        <v>1524.8022084283384</v>
      </c>
      <c r="F14" s="21">
        <f>D14+E14</f>
        <v>16772.824292711724</v>
      </c>
      <c r="G14" s="22">
        <f>D14*G$11</f>
        <v>1524.8022084283384</v>
      </c>
      <c r="H14" s="23">
        <f>F14+G14</f>
        <v>18297.62650114006</v>
      </c>
    </row>
    <row r="15" spans="2:8" ht="15">
      <c r="B15" s="39"/>
      <c r="C15" s="14">
        <v>1</v>
      </c>
      <c r="D15" s="24">
        <v>15419.14033136537</v>
      </c>
      <c r="E15" s="19">
        <f aca="true" t="shared" si="0" ref="E15:E49">D15*E$11</f>
        <v>1541.914033136537</v>
      </c>
      <c r="F15" s="19">
        <f aca="true" t="shared" si="1" ref="F15:F49">D15+E15</f>
        <v>16961.054364501906</v>
      </c>
      <c r="G15" s="18">
        <f aca="true" t="shared" si="2" ref="G15:G49">D15*G$11</f>
        <v>1541.914033136537</v>
      </c>
      <c r="H15" s="25">
        <f aca="true" t="shared" si="3" ref="H15:H49">F15+G15</f>
        <v>18502.968397638444</v>
      </c>
    </row>
    <row r="16" spans="2:8" ht="15">
      <c r="B16" s="39"/>
      <c r="C16" s="14">
        <f aca="true" t="shared" si="4" ref="C16:C48">+C15+1</f>
        <v>2</v>
      </c>
      <c r="D16" s="24">
        <v>15576.64825145038</v>
      </c>
      <c r="E16" s="19">
        <f t="shared" si="0"/>
        <v>1557.664825145038</v>
      </c>
      <c r="F16" s="19">
        <f t="shared" si="1"/>
        <v>17134.31307659542</v>
      </c>
      <c r="G16" s="18">
        <f t="shared" si="2"/>
        <v>1557.664825145038</v>
      </c>
      <c r="H16" s="25">
        <f t="shared" si="3"/>
        <v>18691.977901740458</v>
      </c>
    </row>
    <row r="17" spans="2:8" ht="15">
      <c r="B17" s="39"/>
      <c r="C17" s="14">
        <f t="shared" si="4"/>
        <v>3</v>
      </c>
      <c r="D17" s="24">
        <v>15734.238161457062</v>
      </c>
      <c r="E17" s="19">
        <f t="shared" si="0"/>
        <v>1573.4238161457063</v>
      </c>
      <c r="F17" s="19">
        <f t="shared" si="1"/>
        <v>17307.66197760277</v>
      </c>
      <c r="G17" s="18">
        <f t="shared" si="2"/>
        <v>1573.4238161457063</v>
      </c>
      <c r="H17" s="25">
        <f t="shared" si="3"/>
        <v>18881.085793748476</v>
      </c>
    </row>
    <row r="18" spans="2:8" ht="15">
      <c r="B18" s="39"/>
      <c r="C18" s="14">
        <f t="shared" si="4"/>
        <v>4</v>
      </c>
      <c r="D18" s="24">
        <v>15892.23802107208</v>
      </c>
      <c r="E18" s="19">
        <f t="shared" si="0"/>
        <v>1589.223802107208</v>
      </c>
      <c r="F18" s="19">
        <f t="shared" si="1"/>
        <v>17481.46182317929</v>
      </c>
      <c r="G18" s="18">
        <f t="shared" si="2"/>
        <v>1589.223802107208</v>
      </c>
      <c r="H18" s="25">
        <f t="shared" si="3"/>
        <v>19070.685625286496</v>
      </c>
    </row>
    <row r="19" spans="2:8" ht="15">
      <c r="B19" s="39"/>
      <c r="C19" s="14">
        <f t="shared" si="4"/>
        <v>5</v>
      </c>
      <c r="D19" s="24">
        <v>16050.48385045211</v>
      </c>
      <c r="E19" s="19">
        <f t="shared" si="0"/>
        <v>1605.048385045211</v>
      </c>
      <c r="F19" s="19">
        <f t="shared" si="1"/>
        <v>17655.53223549732</v>
      </c>
      <c r="G19" s="18">
        <f t="shared" si="2"/>
        <v>1605.048385045211</v>
      </c>
      <c r="H19" s="25">
        <f t="shared" si="3"/>
        <v>19260.580620542532</v>
      </c>
    </row>
    <row r="20" spans="2:8" ht="15">
      <c r="B20" s="39"/>
      <c r="C20" s="14">
        <f t="shared" si="4"/>
        <v>6</v>
      </c>
      <c r="D20" s="24">
        <v>16208.893659675472</v>
      </c>
      <c r="E20" s="19">
        <f t="shared" si="0"/>
        <v>1620.8893659675473</v>
      </c>
      <c r="F20" s="19">
        <f t="shared" si="1"/>
        <v>17829.78302564302</v>
      </c>
      <c r="G20" s="18">
        <f t="shared" si="2"/>
        <v>1620.8893659675473</v>
      </c>
      <c r="H20" s="25">
        <f t="shared" si="3"/>
        <v>19450.67239161057</v>
      </c>
    </row>
    <row r="21" spans="2:8" ht="15">
      <c r="B21" s="39"/>
      <c r="C21" s="14">
        <f t="shared" si="4"/>
        <v>7</v>
      </c>
      <c r="D21" s="24">
        <v>16367.79540842885</v>
      </c>
      <c r="E21" s="19">
        <f t="shared" si="0"/>
        <v>1636.7795408428851</v>
      </c>
      <c r="F21" s="19">
        <f t="shared" si="1"/>
        <v>18004.574949271737</v>
      </c>
      <c r="G21" s="18">
        <f t="shared" si="2"/>
        <v>1636.7795408428851</v>
      </c>
      <c r="H21" s="25">
        <f t="shared" si="3"/>
        <v>19641.354490114623</v>
      </c>
    </row>
    <row r="22" spans="2:8" ht="15">
      <c r="B22" s="39"/>
      <c r="C22" s="14">
        <f t="shared" si="4"/>
        <v>8</v>
      </c>
      <c r="D22" s="24">
        <v>16526.861137025568</v>
      </c>
      <c r="E22" s="19">
        <f t="shared" si="0"/>
        <v>1652.686113702557</v>
      </c>
      <c r="F22" s="19">
        <f t="shared" si="1"/>
        <v>18179.547250728123</v>
      </c>
      <c r="G22" s="18">
        <f t="shared" si="2"/>
        <v>1652.686113702557</v>
      </c>
      <c r="H22" s="25">
        <f t="shared" si="3"/>
        <v>19832.23336443068</v>
      </c>
    </row>
    <row r="23" spans="2:8" ht="15">
      <c r="B23" s="39"/>
      <c r="C23" s="14">
        <f t="shared" si="4"/>
        <v>9</v>
      </c>
      <c r="D23" s="24">
        <v>16686.254825308955</v>
      </c>
      <c r="E23" s="19">
        <f t="shared" si="0"/>
        <v>1668.6254825308956</v>
      </c>
      <c r="F23" s="19">
        <f t="shared" si="1"/>
        <v>18354.880307839852</v>
      </c>
      <c r="G23" s="18">
        <f t="shared" si="2"/>
        <v>1668.6254825308956</v>
      </c>
      <c r="H23" s="25">
        <f t="shared" si="3"/>
        <v>20023.50579037075</v>
      </c>
    </row>
    <row r="24" spans="2:8" ht="15">
      <c r="B24" s="39"/>
      <c r="C24" s="14">
        <f t="shared" si="4"/>
        <v>10</v>
      </c>
      <c r="D24" s="24">
        <v>16845.894483357344</v>
      </c>
      <c r="E24" s="19">
        <f t="shared" si="0"/>
        <v>1684.5894483357345</v>
      </c>
      <c r="F24" s="19">
        <f t="shared" si="1"/>
        <v>18530.483931693077</v>
      </c>
      <c r="G24" s="18">
        <f t="shared" si="2"/>
        <v>1684.5894483357345</v>
      </c>
      <c r="H24" s="25">
        <f t="shared" si="3"/>
        <v>20215.07338002881</v>
      </c>
    </row>
    <row r="25" spans="2:8" ht="15">
      <c r="B25" s="39"/>
      <c r="C25" s="14">
        <f t="shared" si="4"/>
        <v>11</v>
      </c>
      <c r="D25" s="24">
        <v>17021.5221761311</v>
      </c>
      <c r="E25" s="19">
        <f t="shared" si="0"/>
        <v>1702.1522176131102</v>
      </c>
      <c r="F25" s="19">
        <f t="shared" si="1"/>
        <v>18723.67439374421</v>
      </c>
      <c r="G25" s="18">
        <f t="shared" si="2"/>
        <v>1702.1522176131102</v>
      </c>
      <c r="H25" s="25">
        <f t="shared" si="3"/>
        <v>20425.826611357323</v>
      </c>
    </row>
    <row r="26" spans="2:8" ht="15">
      <c r="B26" s="39"/>
      <c r="C26" s="14">
        <f t="shared" si="4"/>
        <v>12</v>
      </c>
      <c r="D26" s="24">
        <v>17181.8997434745</v>
      </c>
      <c r="E26" s="19">
        <f t="shared" si="0"/>
        <v>1718.18997434745</v>
      </c>
      <c r="F26" s="19">
        <f t="shared" si="1"/>
        <v>18900.08971782195</v>
      </c>
      <c r="G26" s="18">
        <f t="shared" si="2"/>
        <v>1718.18997434745</v>
      </c>
      <c r="H26" s="25">
        <f t="shared" si="3"/>
        <v>20618.2796921694</v>
      </c>
    </row>
    <row r="27" spans="2:8" ht="15">
      <c r="B27" s="39"/>
      <c r="C27" s="14">
        <f t="shared" si="4"/>
        <v>13</v>
      </c>
      <c r="D27" s="24">
        <v>17358.51131530828</v>
      </c>
      <c r="E27" s="19">
        <f t="shared" si="0"/>
        <v>1735.8511315308278</v>
      </c>
      <c r="F27" s="19">
        <f t="shared" si="1"/>
        <v>19094.362446839106</v>
      </c>
      <c r="G27" s="18">
        <f t="shared" si="2"/>
        <v>1735.8511315308278</v>
      </c>
      <c r="H27" s="25">
        <f t="shared" si="3"/>
        <v>20830.213578369934</v>
      </c>
    </row>
    <row r="28" spans="2:8" ht="15">
      <c r="B28" s="39"/>
      <c r="C28" s="14">
        <f t="shared" si="4"/>
        <v>14</v>
      </c>
      <c r="D28" s="24">
        <v>17519.708781868376</v>
      </c>
      <c r="E28" s="19">
        <f t="shared" si="0"/>
        <v>1751.9708781868376</v>
      </c>
      <c r="F28" s="19">
        <f t="shared" si="1"/>
        <v>19271.67966005521</v>
      </c>
      <c r="G28" s="18">
        <f t="shared" si="2"/>
        <v>1751.9708781868376</v>
      </c>
      <c r="H28" s="25">
        <f t="shared" si="3"/>
        <v>21023.65053824205</v>
      </c>
    </row>
    <row r="29" spans="2:8" ht="15">
      <c r="B29" s="39"/>
      <c r="C29" s="14">
        <f t="shared" si="4"/>
        <v>15</v>
      </c>
      <c r="D29" s="24">
        <v>17697.304232762162</v>
      </c>
      <c r="E29" s="19">
        <f t="shared" si="0"/>
        <v>1769.7304232762162</v>
      </c>
      <c r="F29" s="19">
        <f t="shared" si="1"/>
        <v>19467.034656038377</v>
      </c>
      <c r="G29" s="18">
        <f t="shared" si="2"/>
        <v>1769.7304232762162</v>
      </c>
      <c r="H29" s="25">
        <f t="shared" si="3"/>
        <v>21236.765079314595</v>
      </c>
    </row>
    <row r="30" spans="2:8" ht="15">
      <c r="B30" s="39"/>
      <c r="C30" s="14">
        <f t="shared" si="4"/>
        <v>16</v>
      </c>
      <c r="D30" s="24">
        <v>17875.473613107635</v>
      </c>
      <c r="E30" s="19">
        <f t="shared" si="0"/>
        <v>1787.5473613107636</v>
      </c>
      <c r="F30" s="19">
        <f t="shared" si="1"/>
        <v>19663.0209744184</v>
      </c>
      <c r="G30" s="18">
        <f t="shared" si="2"/>
        <v>1787.5473613107636</v>
      </c>
      <c r="H30" s="25">
        <f t="shared" si="3"/>
        <v>21450.568335729164</v>
      </c>
    </row>
    <row r="31" spans="2:8" ht="15">
      <c r="B31" s="39"/>
      <c r="C31" s="14">
        <f t="shared" si="4"/>
        <v>17</v>
      </c>
      <c r="D31" s="24">
        <v>18054.216922904787</v>
      </c>
      <c r="E31" s="19">
        <f t="shared" si="0"/>
        <v>1805.4216922904789</v>
      </c>
      <c r="F31" s="19">
        <f t="shared" si="1"/>
        <v>19859.638615195265</v>
      </c>
      <c r="G31" s="18">
        <f t="shared" si="2"/>
        <v>1805.4216922904789</v>
      </c>
      <c r="H31" s="25">
        <f t="shared" si="3"/>
        <v>21665.060307485743</v>
      </c>
    </row>
    <row r="32" spans="2:8" ht="15">
      <c r="B32" s="39"/>
      <c r="C32" s="14">
        <f t="shared" si="4"/>
        <v>18</v>
      </c>
      <c r="D32" s="24">
        <v>18233.616152075283</v>
      </c>
      <c r="E32" s="19">
        <f t="shared" si="0"/>
        <v>1823.3616152075283</v>
      </c>
      <c r="F32" s="19">
        <f t="shared" si="1"/>
        <v>20056.977767282813</v>
      </c>
      <c r="G32" s="18">
        <f t="shared" si="2"/>
        <v>1823.3616152075283</v>
      </c>
      <c r="H32" s="25">
        <f t="shared" si="3"/>
        <v>21880.33938249034</v>
      </c>
    </row>
    <row r="33" spans="2:8" ht="15">
      <c r="B33" s="39"/>
      <c r="C33" s="14">
        <f t="shared" si="4"/>
        <v>19</v>
      </c>
      <c r="D33" s="24">
        <v>18413.5073207758</v>
      </c>
      <c r="E33" s="19">
        <f t="shared" si="0"/>
        <v>1841.35073207758</v>
      </c>
      <c r="F33" s="19">
        <f t="shared" si="1"/>
        <v>20254.85805285338</v>
      </c>
      <c r="G33" s="18">
        <f t="shared" si="2"/>
        <v>1841.35073207758</v>
      </c>
      <c r="H33" s="25">
        <f t="shared" si="3"/>
        <v>22096.208784930957</v>
      </c>
    </row>
    <row r="34" spans="2:8" ht="15">
      <c r="B34" s="39"/>
      <c r="C34" s="14">
        <f t="shared" si="4"/>
        <v>20</v>
      </c>
      <c r="D34" s="24">
        <v>18593.972418927988</v>
      </c>
      <c r="E34" s="19">
        <f t="shared" si="0"/>
        <v>1859.3972418927988</v>
      </c>
      <c r="F34" s="19">
        <f t="shared" si="1"/>
        <v>20453.369660820787</v>
      </c>
      <c r="G34" s="18">
        <f t="shared" si="2"/>
        <v>1859.3972418927988</v>
      </c>
      <c r="H34" s="25">
        <f t="shared" si="3"/>
        <v>22312.766902713585</v>
      </c>
    </row>
    <row r="35" spans="2:8" ht="15">
      <c r="B35" s="39"/>
      <c r="C35" s="14">
        <f t="shared" si="4"/>
        <v>21</v>
      </c>
      <c r="D35" s="24">
        <v>18792.147340160573</v>
      </c>
      <c r="E35" s="19">
        <f t="shared" si="0"/>
        <v>1879.2147340160573</v>
      </c>
      <c r="F35" s="19">
        <f t="shared" si="1"/>
        <v>20671.362074176628</v>
      </c>
      <c r="G35" s="18">
        <f t="shared" si="2"/>
        <v>1879.2147340160573</v>
      </c>
      <c r="H35" s="25">
        <f t="shared" si="3"/>
        <v>22550.576808192687</v>
      </c>
    </row>
    <row r="36" spans="2:8" ht="15">
      <c r="B36" s="39"/>
      <c r="C36" s="14">
        <f t="shared" si="4"/>
        <v>22</v>
      </c>
      <c r="D36" s="24">
        <v>18991.142160609837</v>
      </c>
      <c r="E36" s="19">
        <f t="shared" si="0"/>
        <v>1899.1142160609838</v>
      </c>
      <c r="F36" s="19">
        <f t="shared" si="1"/>
        <v>20890.256376670823</v>
      </c>
      <c r="G36" s="18">
        <f t="shared" si="2"/>
        <v>1899.1142160609838</v>
      </c>
      <c r="H36" s="25">
        <f t="shared" si="3"/>
        <v>22789.370592731808</v>
      </c>
    </row>
    <row r="37" spans="2:8" ht="15">
      <c r="B37" s="39"/>
      <c r="C37" s="14">
        <f t="shared" si="4"/>
        <v>23</v>
      </c>
      <c r="D37" s="24">
        <v>19208.42073359118</v>
      </c>
      <c r="E37" s="19">
        <f t="shared" si="0"/>
        <v>1920.8420733591183</v>
      </c>
      <c r="F37" s="19">
        <f t="shared" si="1"/>
        <v>21129.2628069503</v>
      </c>
      <c r="G37" s="18">
        <f t="shared" si="2"/>
        <v>1920.8420733591183</v>
      </c>
      <c r="H37" s="25">
        <f t="shared" si="3"/>
        <v>23050.10488030942</v>
      </c>
    </row>
    <row r="38" spans="2:8" ht="15">
      <c r="B38" s="39"/>
      <c r="C38" s="14">
        <f t="shared" si="4"/>
        <v>24</v>
      </c>
      <c r="D38" s="24">
        <v>19409.30132223883</v>
      </c>
      <c r="E38" s="19">
        <f t="shared" si="0"/>
        <v>1940.930132223883</v>
      </c>
      <c r="F38" s="19">
        <f t="shared" si="1"/>
        <v>21350.23145446271</v>
      </c>
      <c r="G38" s="18">
        <f t="shared" si="2"/>
        <v>1940.930132223883</v>
      </c>
      <c r="H38" s="25">
        <f t="shared" si="3"/>
        <v>23291.161586686594</v>
      </c>
    </row>
    <row r="39" spans="2:8" ht="15">
      <c r="B39" s="39"/>
      <c r="C39" s="14">
        <f t="shared" si="4"/>
        <v>25</v>
      </c>
      <c r="D39" s="24">
        <v>19628.711633183553</v>
      </c>
      <c r="E39" s="19">
        <f t="shared" si="0"/>
        <v>1962.8711633183555</v>
      </c>
      <c r="F39" s="19">
        <f t="shared" si="1"/>
        <v>21591.58279650191</v>
      </c>
      <c r="G39" s="18">
        <f t="shared" si="2"/>
        <v>1962.8711633183555</v>
      </c>
      <c r="H39" s="25">
        <f t="shared" si="3"/>
        <v>23554.453959820265</v>
      </c>
    </row>
    <row r="40" spans="2:8" ht="15">
      <c r="B40" s="39"/>
      <c r="C40" s="14">
        <f t="shared" si="4"/>
        <v>26</v>
      </c>
      <c r="D40" s="24">
        <v>19831.396000107907</v>
      </c>
      <c r="E40" s="19">
        <f t="shared" si="0"/>
        <v>1983.1396000107907</v>
      </c>
      <c r="F40" s="19">
        <f t="shared" si="1"/>
        <v>21814.535600118696</v>
      </c>
      <c r="G40" s="18">
        <f t="shared" si="2"/>
        <v>1983.1396000107907</v>
      </c>
      <c r="H40" s="25">
        <f t="shared" si="3"/>
        <v>23797.675200129488</v>
      </c>
    </row>
    <row r="41" spans="2:8" ht="15">
      <c r="B41" s="39"/>
      <c r="C41" s="14">
        <f t="shared" si="4"/>
        <v>27</v>
      </c>
      <c r="D41" s="24">
        <v>20053.02003893768</v>
      </c>
      <c r="E41" s="19">
        <f t="shared" si="0"/>
        <v>2005.3020038937682</v>
      </c>
      <c r="F41" s="19">
        <f t="shared" si="1"/>
        <v>22058.32204283145</v>
      </c>
      <c r="G41" s="18">
        <f t="shared" si="2"/>
        <v>2005.3020038937682</v>
      </c>
      <c r="H41" s="25">
        <f t="shared" si="3"/>
        <v>24063.624046725217</v>
      </c>
    </row>
    <row r="42" spans="2:8" ht="15">
      <c r="B42" s="39"/>
      <c r="C42" s="14">
        <f t="shared" si="4"/>
        <v>28</v>
      </c>
      <c r="D42" s="24">
        <v>20275.54596690581</v>
      </c>
      <c r="E42" s="19">
        <f t="shared" si="0"/>
        <v>2027.554596690581</v>
      </c>
      <c r="F42" s="19">
        <f t="shared" si="1"/>
        <v>22303.100563596392</v>
      </c>
      <c r="G42" s="18">
        <f t="shared" si="2"/>
        <v>2027.554596690581</v>
      </c>
      <c r="H42" s="25">
        <f t="shared" si="3"/>
        <v>24330.655160286973</v>
      </c>
    </row>
    <row r="43" spans="2:8" ht="15">
      <c r="B43" s="39"/>
      <c r="C43" s="14">
        <f t="shared" si="4"/>
        <v>29</v>
      </c>
      <c r="D43" s="24">
        <v>20481.18197101022</v>
      </c>
      <c r="E43" s="19">
        <f t="shared" si="0"/>
        <v>2048.1181971010224</v>
      </c>
      <c r="F43" s="19">
        <f t="shared" si="1"/>
        <v>22529.300168111244</v>
      </c>
      <c r="G43" s="18">
        <f t="shared" si="2"/>
        <v>2048.1181971010224</v>
      </c>
      <c r="H43" s="25">
        <f t="shared" si="3"/>
        <v>24577.418365212267</v>
      </c>
    </row>
    <row r="44" spans="2:8" ht="15">
      <c r="B44" s="39"/>
      <c r="C44" s="14">
        <f t="shared" si="4"/>
        <v>30</v>
      </c>
      <c r="D44" s="24">
        <v>20705.921626863394</v>
      </c>
      <c r="E44" s="19">
        <f t="shared" si="0"/>
        <v>2070.5921626863396</v>
      </c>
      <c r="F44" s="19">
        <f t="shared" si="1"/>
        <v>22776.513789549732</v>
      </c>
      <c r="G44" s="18">
        <f t="shared" si="2"/>
        <v>2070.5921626863396</v>
      </c>
      <c r="H44" s="25">
        <f t="shared" si="3"/>
        <v>24847.10595223607</v>
      </c>
    </row>
    <row r="45" spans="2:8" ht="15">
      <c r="B45" s="39"/>
      <c r="C45" s="14">
        <f t="shared" si="4"/>
        <v>31</v>
      </c>
      <c r="D45" s="24">
        <v>20931.891131541604</v>
      </c>
      <c r="E45" s="19">
        <f t="shared" si="0"/>
        <v>2093.1891131541606</v>
      </c>
      <c r="F45" s="19">
        <f t="shared" si="1"/>
        <v>23025.080244695764</v>
      </c>
      <c r="G45" s="18">
        <f t="shared" si="2"/>
        <v>2093.1891131541606</v>
      </c>
      <c r="H45" s="25">
        <f t="shared" si="3"/>
        <v>25118.269357849924</v>
      </c>
    </row>
    <row r="46" spans="2:8" ht="15">
      <c r="B46" s="39"/>
      <c r="C46" s="14">
        <f t="shared" si="4"/>
        <v>32</v>
      </c>
      <c r="D46" s="24">
        <v>21159.008495123166</v>
      </c>
      <c r="E46" s="19">
        <f t="shared" si="0"/>
        <v>2115.9008495123167</v>
      </c>
      <c r="F46" s="19">
        <f t="shared" si="1"/>
        <v>23274.909344635482</v>
      </c>
      <c r="G46" s="18">
        <f t="shared" si="2"/>
        <v>2115.9008495123167</v>
      </c>
      <c r="H46" s="25">
        <f t="shared" si="3"/>
        <v>25390.810194147798</v>
      </c>
    </row>
    <row r="47" spans="2:8" ht="15">
      <c r="B47" s="39"/>
      <c r="C47" s="14">
        <f t="shared" si="4"/>
        <v>33</v>
      </c>
      <c r="D47" s="24">
        <v>21387.109737764746</v>
      </c>
      <c r="E47" s="19">
        <f t="shared" si="0"/>
        <v>2138.7109737764745</v>
      </c>
      <c r="F47" s="19">
        <f t="shared" si="1"/>
        <v>23525.82071154122</v>
      </c>
      <c r="G47" s="18">
        <f t="shared" si="2"/>
        <v>2138.7109737764745</v>
      </c>
      <c r="H47" s="25">
        <f t="shared" si="3"/>
        <v>25664.531685317692</v>
      </c>
    </row>
    <row r="48" spans="2:8" ht="15">
      <c r="B48" s="39"/>
      <c r="C48" s="14">
        <f t="shared" si="4"/>
        <v>34</v>
      </c>
      <c r="D48" s="24">
        <v>21616.440829231364</v>
      </c>
      <c r="E48" s="19">
        <f t="shared" si="0"/>
        <v>2161.6440829231365</v>
      </c>
      <c r="F48" s="19">
        <f t="shared" si="1"/>
        <v>23778.0849121545</v>
      </c>
      <c r="G48" s="18">
        <f t="shared" si="2"/>
        <v>2161.6440829231365</v>
      </c>
      <c r="H48" s="25">
        <f t="shared" si="3"/>
        <v>25939.728995077636</v>
      </c>
    </row>
    <row r="49" spans="2:8" ht="15.75" thickBot="1">
      <c r="B49" s="40"/>
      <c r="C49" s="15">
        <f>+C48+1</f>
        <v>35</v>
      </c>
      <c r="D49" s="26">
        <v>21846.919779601336</v>
      </c>
      <c r="E49" s="27">
        <f t="shared" si="0"/>
        <v>2184.6919779601335</v>
      </c>
      <c r="F49" s="27">
        <f t="shared" si="1"/>
        <v>24031.61175756147</v>
      </c>
      <c r="G49" s="28">
        <f t="shared" si="2"/>
        <v>2184.6919779601335</v>
      </c>
      <c r="H49" s="29">
        <f t="shared" si="3"/>
        <v>26216.303735521604</v>
      </c>
    </row>
    <row r="50" spans="2:8" ht="15">
      <c r="B50" s="41" t="s">
        <v>7</v>
      </c>
      <c r="C50" s="42"/>
      <c r="D50" s="42"/>
      <c r="E50" s="42"/>
      <c r="F50" s="42"/>
      <c r="G50" s="42"/>
      <c r="H50" s="42"/>
    </row>
    <row r="51" spans="2:8" ht="15">
      <c r="B51" s="43" t="s">
        <v>8</v>
      </c>
      <c r="C51" s="44"/>
      <c r="D51" s="44"/>
      <c r="E51" s="44"/>
      <c r="F51" s="44"/>
      <c r="G51" s="44"/>
      <c r="H51" s="44"/>
    </row>
    <row r="52" spans="2:8" ht="15">
      <c r="B52" s="36" t="s">
        <v>9</v>
      </c>
      <c r="C52" s="45"/>
      <c r="D52" s="45"/>
      <c r="E52" s="45"/>
      <c r="F52" s="45"/>
      <c r="G52" s="45"/>
      <c r="H52" s="45"/>
    </row>
    <row r="53" spans="2:8" ht="15">
      <c r="B53" s="36" t="s">
        <v>10</v>
      </c>
      <c r="C53" s="36"/>
      <c r="D53" s="36"/>
      <c r="E53" s="36"/>
      <c r="F53" s="36"/>
      <c r="G53" s="36"/>
      <c r="H53" s="36"/>
    </row>
    <row r="54" spans="2:8" ht="15">
      <c r="B54" s="36" t="s">
        <v>11</v>
      </c>
      <c r="C54" s="36"/>
      <c r="D54" s="36"/>
      <c r="E54" s="36"/>
      <c r="F54" s="36"/>
      <c r="G54" s="36"/>
      <c r="H54" s="36"/>
    </row>
  </sheetData>
  <sheetProtection/>
  <mergeCells count="7">
    <mergeCell ref="B54:H54"/>
    <mergeCell ref="B9:H9"/>
    <mergeCell ref="B12:B49"/>
    <mergeCell ref="B50:H50"/>
    <mergeCell ref="B51:H51"/>
    <mergeCell ref="B52:H52"/>
    <mergeCell ref="B53:H5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9:H5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7109375" style="0" customWidth="1"/>
  </cols>
  <sheetData>
    <row r="9" spans="2:8" ht="20.25">
      <c r="B9" s="37" t="s">
        <v>16</v>
      </c>
      <c r="C9" s="37"/>
      <c r="D9" s="37"/>
      <c r="E9" s="37"/>
      <c r="F9" s="37"/>
      <c r="G9" s="37"/>
      <c r="H9" s="37"/>
    </row>
    <row r="10" ht="15.75" thickBot="1"/>
    <row r="11" spans="4:8" ht="15.75" thickBot="1">
      <c r="D11" s="3" t="s">
        <v>4</v>
      </c>
      <c r="E11" s="4">
        <v>0.1</v>
      </c>
      <c r="F11" s="4">
        <v>0.1</v>
      </c>
      <c r="G11" s="4">
        <v>0.1</v>
      </c>
      <c r="H11" s="4">
        <v>0.2</v>
      </c>
    </row>
    <row r="12" spans="2:8" ht="15.75" thickBot="1">
      <c r="B12" s="38" t="s">
        <v>1</v>
      </c>
      <c r="C12" s="1"/>
      <c r="D12" s="8">
        <v>42826</v>
      </c>
      <c r="E12" s="11">
        <v>42826</v>
      </c>
      <c r="F12" s="9">
        <v>42917</v>
      </c>
      <c r="G12" s="12">
        <v>42917</v>
      </c>
      <c r="H12" s="10">
        <v>43040</v>
      </c>
    </row>
    <row r="13" spans="2:8" ht="15.75" thickBot="1">
      <c r="B13" s="39"/>
      <c r="C13" s="2" t="s">
        <v>2</v>
      </c>
      <c r="D13" s="16" t="s">
        <v>5</v>
      </c>
      <c r="E13" s="17" t="s">
        <v>6</v>
      </c>
      <c r="F13" s="5" t="s">
        <v>5</v>
      </c>
      <c r="G13" s="6" t="s">
        <v>6</v>
      </c>
      <c r="H13" s="7" t="s">
        <v>5</v>
      </c>
    </row>
    <row r="14" spans="2:8" ht="15">
      <c r="B14" s="39"/>
      <c r="C14" s="13" t="s">
        <v>3</v>
      </c>
      <c r="D14" s="20">
        <v>15332.881653210266</v>
      </c>
      <c r="E14" s="21">
        <f>D14*E$11</f>
        <v>1533.2881653210268</v>
      </c>
      <c r="F14" s="21">
        <f>D14+E14</f>
        <v>16866.169818531293</v>
      </c>
      <c r="G14" s="22">
        <f>D14*G$11</f>
        <v>1533.2881653210268</v>
      </c>
      <c r="H14" s="23">
        <f>F14+G14</f>
        <v>18399.45798385232</v>
      </c>
    </row>
    <row r="15" spans="2:8" ht="15">
      <c r="B15" s="39"/>
      <c r="C15" s="14">
        <v>1</v>
      </c>
      <c r="D15" s="24">
        <v>15519.250025722593</v>
      </c>
      <c r="E15" s="19">
        <f aca="true" t="shared" si="0" ref="E15:E49">D15*E$11</f>
        <v>1551.9250025722595</v>
      </c>
      <c r="F15" s="19">
        <f aca="true" t="shared" si="1" ref="F15:F49">D15+E15</f>
        <v>17071.175028294852</v>
      </c>
      <c r="G15" s="18">
        <f aca="true" t="shared" si="2" ref="G15:G49">D15*G$11</f>
        <v>1551.9250025722595</v>
      </c>
      <c r="H15" s="25">
        <f aca="true" t="shared" si="3" ref="H15:H49">F15+G15</f>
        <v>18623.100030867114</v>
      </c>
    </row>
    <row r="16" spans="2:8" ht="15">
      <c r="B16" s="39"/>
      <c r="C16" s="14">
        <f aca="true" t="shared" si="4" ref="C16:C48">+C15+1</f>
        <v>2</v>
      </c>
      <c r="D16" s="24">
        <v>15677.741824867628</v>
      </c>
      <c r="E16" s="19">
        <f t="shared" si="0"/>
        <v>1567.7741824867628</v>
      </c>
      <c r="F16" s="19">
        <f t="shared" si="1"/>
        <v>17245.516007354392</v>
      </c>
      <c r="G16" s="18">
        <f t="shared" si="2"/>
        <v>1567.7741824867628</v>
      </c>
      <c r="H16" s="25">
        <f t="shared" si="3"/>
        <v>18813.290189841155</v>
      </c>
    </row>
    <row r="17" spans="2:8" ht="15">
      <c r="B17" s="39"/>
      <c r="C17" s="14">
        <f t="shared" si="4"/>
        <v>3</v>
      </c>
      <c r="D17" s="24">
        <v>15836.315613934334</v>
      </c>
      <c r="E17" s="19">
        <f t="shared" si="0"/>
        <v>1583.6315613934335</v>
      </c>
      <c r="F17" s="19">
        <f t="shared" si="1"/>
        <v>17419.94717532777</v>
      </c>
      <c r="G17" s="18">
        <f t="shared" si="2"/>
        <v>1583.6315613934335</v>
      </c>
      <c r="H17" s="25">
        <f t="shared" si="3"/>
        <v>19003.578736721203</v>
      </c>
    </row>
    <row r="18" spans="2:8" ht="15">
      <c r="B18" s="39"/>
      <c r="C18" s="14">
        <f t="shared" si="4"/>
        <v>4</v>
      </c>
      <c r="D18" s="24">
        <v>15995.381342531049</v>
      </c>
      <c r="E18" s="19">
        <f t="shared" si="0"/>
        <v>1599.538134253105</v>
      </c>
      <c r="F18" s="19">
        <f t="shared" si="1"/>
        <v>17594.919476784155</v>
      </c>
      <c r="G18" s="18">
        <f t="shared" si="2"/>
        <v>1599.538134253105</v>
      </c>
      <c r="H18" s="25">
        <f t="shared" si="3"/>
        <v>19194.457611037258</v>
      </c>
    </row>
    <row r="19" spans="2:8" ht="15">
      <c r="B19" s="39"/>
      <c r="C19" s="14">
        <f t="shared" si="4"/>
        <v>5</v>
      </c>
      <c r="D19" s="24">
        <v>16154.529061049425</v>
      </c>
      <c r="E19" s="19">
        <f t="shared" si="0"/>
        <v>1615.4529061049425</v>
      </c>
      <c r="F19" s="19">
        <f t="shared" si="1"/>
        <v>17769.981967154366</v>
      </c>
      <c r="G19" s="18">
        <f t="shared" si="2"/>
        <v>1615.4529061049425</v>
      </c>
      <c r="H19" s="25">
        <f t="shared" si="3"/>
        <v>19385.43487325931</v>
      </c>
    </row>
    <row r="20" spans="2:8" ht="15">
      <c r="B20" s="39"/>
      <c r="C20" s="14">
        <f t="shared" si="4"/>
        <v>6</v>
      </c>
      <c r="D20" s="24">
        <v>16314.00473925448</v>
      </c>
      <c r="E20" s="19">
        <f t="shared" si="0"/>
        <v>1631.400473925448</v>
      </c>
      <c r="F20" s="19">
        <f t="shared" si="1"/>
        <v>17945.40521317993</v>
      </c>
      <c r="G20" s="18">
        <f t="shared" si="2"/>
        <v>1631.400473925448</v>
      </c>
      <c r="H20" s="25">
        <f t="shared" si="3"/>
        <v>19576.805687105378</v>
      </c>
    </row>
    <row r="21" spans="2:8" ht="15">
      <c r="B21" s="39"/>
      <c r="C21" s="14">
        <f t="shared" si="4"/>
        <v>7</v>
      </c>
      <c r="D21" s="24">
        <v>16473.890367067885</v>
      </c>
      <c r="E21" s="19">
        <f t="shared" si="0"/>
        <v>1647.3890367067886</v>
      </c>
      <c r="F21" s="19">
        <f t="shared" si="1"/>
        <v>18121.27940377467</v>
      </c>
      <c r="G21" s="18">
        <f t="shared" si="2"/>
        <v>1647.3890367067886</v>
      </c>
      <c r="H21" s="25">
        <f t="shared" si="3"/>
        <v>19768.66844048146</v>
      </c>
    </row>
    <row r="22" spans="2:8" ht="15">
      <c r="B22" s="39"/>
      <c r="C22" s="14">
        <f t="shared" si="4"/>
        <v>8</v>
      </c>
      <c r="D22" s="24">
        <v>16649.272090076625</v>
      </c>
      <c r="E22" s="19">
        <f t="shared" si="0"/>
        <v>1664.9272090076627</v>
      </c>
      <c r="F22" s="19">
        <f t="shared" si="1"/>
        <v>18314.19929908429</v>
      </c>
      <c r="G22" s="18">
        <f t="shared" si="2"/>
        <v>1664.9272090076627</v>
      </c>
      <c r="H22" s="25">
        <f t="shared" si="3"/>
        <v>19979.12650809195</v>
      </c>
    </row>
    <row r="23" spans="2:8" ht="15">
      <c r="B23" s="39"/>
      <c r="C23" s="14">
        <f t="shared" si="4"/>
        <v>9</v>
      </c>
      <c r="D23" s="24">
        <v>16809.731647341698</v>
      </c>
      <c r="E23" s="19">
        <f t="shared" si="0"/>
        <v>1680.9731647341698</v>
      </c>
      <c r="F23" s="19">
        <f t="shared" si="1"/>
        <v>18490.704812075866</v>
      </c>
      <c r="G23" s="18">
        <f t="shared" si="2"/>
        <v>1680.9731647341698</v>
      </c>
      <c r="H23" s="25">
        <f t="shared" si="3"/>
        <v>20171.677976810035</v>
      </c>
    </row>
    <row r="24" spans="2:8" ht="15">
      <c r="B24" s="39"/>
      <c r="C24" s="14">
        <f t="shared" si="4"/>
        <v>10</v>
      </c>
      <c r="D24" s="24">
        <v>16970.60115421512</v>
      </c>
      <c r="E24" s="19">
        <f t="shared" si="0"/>
        <v>1697.0601154215121</v>
      </c>
      <c r="F24" s="19">
        <f t="shared" si="1"/>
        <v>18667.661269636632</v>
      </c>
      <c r="G24" s="18">
        <f t="shared" si="2"/>
        <v>1697.0601154215121</v>
      </c>
      <c r="H24" s="25">
        <f t="shared" si="3"/>
        <v>20364.721385058143</v>
      </c>
    </row>
    <row r="25" spans="2:8" ht="15">
      <c r="B25" s="39"/>
      <c r="C25" s="14">
        <f t="shared" si="4"/>
        <v>11</v>
      </c>
      <c r="D25" s="24">
        <v>17131.55265101021</v>
      </c>
      <c r="E25" s="19">
        <f t="shared" si="0"/>
        <v>1713.155265101021</v>
      </c>
      <c r="F25" s="19">
        <f t="shared" si="1"/>
        <v>18844.70791611123</v>
      </c>
      <c r="G25" s="18">
        <f t="shared" si="2"/>
        <v>1713.155265101021</v>
      </c>
      <c r="H25" s="25">
        <f t="shared" si="3"/>
        <v>20557.86318121225</v>
      </c>
    </row>
    <row r="26" spans="2:8" ht="15">
      <c r="B26" s="39"/>
      <c r="C26" s="14">
        <f t="shared" si="4"/>
        <v>12</v>
      </c>
      <c r="D26" s="24">
        <v>17308.820142217326</v>
      </c>
      <c r="E26" s="19">
        <f t="shared" si="0"/>
        <v>1730.8820142217328</v>
      </c>
      <c r="F26" s="19">
        <f t="shared" si="1"/>
        <v>19039.70215643906</v>
      </c>
      <c r="G26" s="18">
        <f t="shared" si="2"/>
        <v>1730.8820142217328</v>
      </c>
      <c r="H26" s="25">
        <f t="shared" si="3"/>
        <v>20770.584170660793</v>
      </c>
    </row>
    <row r="27" spans="2:8" ht="15">
      <c r="B27" s="39"/>
      <c r="C27" s="14">
        <f t="shared" si="4"/>
        <v>13</v>
      </c>
      <c r="D27" s="24">
        <v>17470.5915382291</v>
      </c>
      <c r="E27" s="19">
        <f t="shared" si="0"/>
        <v>1747.05915382291</v>
      </c>
      <c r="F27" s="19">
        <f t="shared" si="1"/>
        <v>19217.650692052008</v>
      </c>
      <c r="G27" s="18">
        <f t="shared" si="2"/>
        <v>1747.05915382291</v>
      </c>
      <c r="H27" s="25">
        <f t="shared" si="3"/>
        <v>20964.709845874917</v>
      </c>
    </row>
    <row r="28" spans="2:8" ht="15">
      <c r="B28" s="39"/>
      <c r="C28" s="14">
        <f t="shared" si="4"/>
        <v>14</v>
      </c>
      <c r="D28" s="24">
        <v>17648.760918574575</v>
      </c>
      <c r="E28" s="19">
        <f t="shared" si="0"/>
        <v>1764.8760918574576</v>
      </c>
      <c r="F28" s="19">
        <f t="shared" si="1"/>
        <v>19413.637010432034</v>
      </c>
      <c r="G28" s="18">
        <f t="shared" si="2"/>
        <v>1764.8760918574576</v>
      </c>
      <c r="H28" s="25">
        <f t="shared" si="3"/>
        <v>21178.513102289493</v>
      </c>
    </row>
    <row r="29" spans="2:8" ht="15">
      <c r="B29" s="39"/>
      <c r="C29" s="14">
        <f t="shared" si="4"/>
        <v>15</v>
      </c>
      <c r="D29" s="24">
        <v>17827.586218293396</v>
      </c>
      <c r="E29" s="19">
        <f t="shared" si="0"/>
        <v>1782.7586218293397</v>
      </c>
      <c r="F29" s="19">
        <f t="shared" si="1"/>
        <v>19610.344840122736</v>
      </c>
      <c r="G29" s="18">
        <f t="shared" si="2"/>
        <v>1782.7586218293397</v>
      </c>
      <c r="H29" s="25">
        <f t="shared" si="3"/>
        <v>21393.103461952076</v>
      </c>
    </row>
    <row r="30" spans="2:8" ht="15">
      <c r="B30" s="39"/>
      <c r="C30" s="14">
        <f t="shared" si="4"/>
        <v>16</v>
      </c>
      <c r="D30" s="24">
        <v>18006.90345754223</v>
      </c>
      <c r="E30" s="19">
        <f t="shared" si="0"/>
        <v>1800.690345754223</v>
      </c>
      <c r="F30" s="19">
        <f t="shared" si="1"/>
        <v>19807.593803296455</v>
      </c>
      <c r="G30" s="18">
        <f t="shared" si="2"/>
        <v>1800.690345754223</v>
      </c>
      <c r="H30" s="25">
        <f t="shared" si="3"/>
        <v>21608.284149050676</v>
      </c>
    </row>
    <row r="31" spans="2:8" ht="15">
      <c r="B31" s="39"/>
      <c r="C31" s="14">
        <f t="shared" si="4"/>
        <v>17</v>
      </c>
      <c r="D31" s="24">
        <v>18186.87661616441</v>
      </c>
      <c r="E31" s="19">
        <f t="shared" si="0"/>
        <v>1818.687661616441</v>
      </c>
      <c r="F31" s="19">
        <f t="shared" si="1"/>
        <v>20005.56427778085</v>
      </c>
      <c r="G31" s="18">
        <f t="shared" si="2"/>
        <v>1818.687661616441</v>
      </c>
      <c r="H31" s="25">
        <f t="shared" si="3"/>
        <v>21824.25193939729</v>
      </c>
    </row>
    <row r="32" spans="2:8" ht="15">
      <c r="B32" s="39"/>
      <c r="C32" s="14">
        <f t="shared" si="4"/>
        <v>18</v>
      </c>
      <c r="D32" s="24">
        <v>18367.25972439493</v>
      </c>
      <c r="E32" s="19">
        <f t="shared" si="0"/>
        <v>1836.7259724394933</v>
      </c>
      <c r="F32" s="19">
        <f t="shared" si="1"/>
        <v>20203.985696834425</v>
      </c>
      <c r="G32" s="18">
        <f t="shared" si="2"/>
        <v>1836.7259724394933</v>
      </c>
      <c r="H32" s="25">
        <f t="shared" si="3"/>
        <v>22040.71166927392</v>
      </c>
    </row>
    <row r="33" spans="2:8" ht="15">
      <c r="B33" s="39"/>
      <c r="C33" s="14">
        <f t="shared" si="4"/>
        <v>19</v>
      </c>
      <c r="D33" s="24">
        <v>18548.2987519988</v>
      </c>
      <c r="E33" s="19">
        <f t="shared" si="0"/>
        <v>1854.82987519988</v>
      </c>
      <c r="F33" s="19">
        <f t="shared" si="1"/>
        <v>20403.12862719868</v>
      </c>
      <c r="G33" s="18">
        <f t="shared" si="2"/>
        <v>1854.82987519988</v>
      </c>
      <c r="H33" s="25">
        <f t="shared" si="3"/>
        <v>22257.95850239856</v>
      </c>
    </row>
    <row r="34" spans="2:8" ht="15">
      <c r="B34" s="39"/>
      <c r="C34" s="14">
        <f t="shared" si="4"/>
        <v>20</v>
      </c>
      <c r="D34" s="24">
        <v>18729.91170905435</v>
      </c>
      <c r="E34" s="19">
        <f t="shared" si="0"/>
        <v>1872.9911709054352</v>
      </c>
      <c r="F34" s="19">
        <f t="shared" si="1"/>
        <v>20602.902879959787</v>
      </c>
      <c r="G34" s="18">
        <f t="shared" si="2"/>
        <v>1872.9911709054352</v>
      </c>
      <c r="H34" s="25">
        <f t="shared" si="3"/>
        <v>22475.894050865223</v>
      </c>
    </row>
    <row r="35" spans="2:8" ht="15">
      <c r="B35" s="39"/>
      <c r="C35" s="14">
        <f t="shared" si="4"/>
        <v>21</v>
      </c>
      <c r="D35" s="24">
        <v>18929.15249926862</v>
      </c>
      <c r="E35" s="19">
        <f t="shared" si="0"/>
        <v>1892.915249926862</v>
      </c>
      <c r="F35" s="19">
        <f t="shared" si="1"/>
        <v>20822.067749195485</v>
      </c>
      <c r="G35" s="18">
        <f t="shared" si="2"/>
        <v>1892.915249926862</v>
      </c>
      <c r="H35" s="25">
        <f t="shared" si="3"/>
        <v>22714.982999122345</v>
      </c>
    </row>
    <row r="36" spans="2:8" ht="15">
      <c r="B36" s="39"/>
      <c r="C36" s="14">
        <f t="shared" si="4"/>
        <v>22</v>
      </c>
      <c r="D36" s="24">
        <v>19146.677042014973</v>
      </c>
      <c r="E36" s="19">
        <f t="shared" si="0"/>
        <v>1914.6677042014974</v>
      </c>
      <c r="F36" s="19">
        <f t="shared" si="1"/>
        <v>21061.34474621647</v>
      </c>
      <c r="G36" s="18">
        <f t="shared" si="2"/>
        <v>1914.6677042014974</v>
      </c>
      <c r="H36" s="25">
        <f t="shared" si="3"/>
        <v>22976.012450417966</v>
      </c>
    </row>
    <row r="37" spans="2:8" ht="15">
      <c r="B37" s="39"/>
      <c r="C37" s="14">
        <f t="shared" si="4"/>
        <v>23</v>
      </c>
      <c r="D37" s="24">
        <v>19347.721610505952</v>
      </c>
      <c r="E37" s="19">
        <f t="shared" si="0"/>
        <v>1934.7721610505953</v>
      </c>
      <c r="F37" s="19">
        <f t="shared" si="1"/>
        <v>21282.493771556547</v>
      </c>
      <c r="G37" s="18">
        <f t="shared" si="2"/>
        <v>1934.7721610505953</v>
      </c>
      <c r="H37" s="25">
        <f t="shared" si="3"/>
        <v>23217.26593260714</v>
      </c>
    </row>
    <row r="38" spans="2:8" ht="15">
      <c r="B38" s="39"/>
      <c r="C38" s="14">
        <f t="shared" si="4"/>
        <v>24</v>
      </c>
      <c r="D38" s="24">
        <v>19567.377891215685</v>
      </c>
      <c r="E38" s="19">
        <f t="shared" si="0"/>
        <v>1956.7377891215685</v>
      </c>
      <c r="F38" s="19">
        <f t="shared" si="1"/>
        <v>21524.115680337254</v>
      </c>
      <c r="G38" s="18">
        <f t="shared" si="2"/>
        <v>1956.7377891215685</v>
      </c>
      <c r="H38" s="25">
        <f t="shared" si="3"/>
        <v>23480.853469458823</v>
      </c>
    </row>
    <row r="39" spans="2:8" ht="15">
      <c r="B39" s="39"/>
      <c r="C39" s="14">
        <f t="shared" si="4"/>
        <v>25</v>
      </c>
      <c r="D39" s="24">
        <v>19788.1000409071</v>
      </c>
      <c r="E39" s="19">
        <f t="shared" si="0"/>
        <v>1978.81000409071</v>
      </c>
      <c r="F39" s="19">
        <f t="shared" si="1"/>
        <v>21766.910044997807</v>
      </c>
      <c r="G39" s="18">
        <f t="shared" si="2"/>
        <v>1978.81000409071</v>
      </c>
      <c r="H39" s="25">
        <f t="shared" si="3"/>
        <v>23745.720049088515</v>
      </c>
    </row>
    <row r="40" spans="2:8" ht="15">
      <c r="B40" s="39"/>
      <c r="C40" s="14">
        <f t="shared" si="4"/>
        <v>26</v>
      </c>
      <c r="D40" s="24">
        <v>19992.014256656483</v>
      </c>
      <c r="E40" s="19">
        <f t="shared" si="0"/>
        <v>1999.2014256656485</v>
      </c>
      <c r="F40" s="19">
        <f t="shared" si="1"/>
        <v>21991.21568232213</v>
      </c>
      <c r="G40" s="18">
        <f t="shared" si="2"/>
        <v>1999.2014256656485</v>
      </c>
      <c r="H40" s="25">
        <f t="shared" si="3"/>
        <v>23990.417107987778</v>
      </c>
    </row>
    <row r="41" spans="2:8" ht="15">
      <c r="B41" s="39"/>
      <c r="C41" s="14">
        <f t="shared" si="4"/>
        <v>27</v>
      </c>
      <c r="D41" s="24">
        <v>20214.868144311276</v>
      </c>
      <c r="E41" s="19">
        <f t="shared" si="0"/>
        <v>2021.4868144311276</v>
      </c>
      <c r="F41" s="19">
        <f t="shared" si="1"/>
        <v>22236.354958742406</v>
      </c>
      <c r="G41" s="18">
        <f t="shared" si="2"/>
        <v>2021.4868144311276</v>
      </c>
      <c r="H41" s="25">
        <f t="shared" si="3"/>
        <v>24257.84177317353</v>
      </c>
    </row>
    <row r="42" spans="2:8" ht="15">
      <c r="B42" s="39"/>
      <c r="C42" s="14">
        <f t="shared" si="4"/>
        <v>28</v>
      </c>
      <c r="D42" s="24">
        <v>20438.705911026107</v>
      </c>
      <c r="E42" s="19">
        <f t="shared" si="0"/>
        <v>2043.870591102611</v>
      </c>
      <c r="F42" s="19">
        <f t="shared" si="1"/>
        <v>22482.57650212872</v>
      </c>
      <c r="G42" s="18">
        <f t="shared" si="2"/>
        <v>2043.870591102611</v>
      </c>
      <c r="H42" s="25">
        <f t="shared" si="3"/>
        <v>24526.44709323133</v>
      </c>
    </row>
    <row r="43" spans="2:8" ht="15">
      <c r="B43" s="39"/>
      <c r="C43" s="14">
        <f t="shared" si="4"/>
        <v>29</v>
      </c>
      <c r="D43" s="24">
        <v>20663.855516487623</v>
      </c>
      <c r="E43" s="19">
        <f t="shared" si="0"/>
        <v>2066.3855516487624</v>
      </c>
      <c r="F43" s="19">
        <f t="shared" si="1"/>
        <v>22730.241068136387</v>
      </c>
      <c r="G43" s="18">
        <f t="shared" si="2"/>
        <v>2066.3855516487624</v>
      </c>
      <c r="H43" s="25">
        <f t="shared" si="3"/>
        <v>24796.62661978515</v>
      </c>
    </row>
    <row r="44" spans="2:8" ht="15">
      <c r="B44" s="39"/>
      <c r="C44" s="14">
        <f t="shared" si="4"/>
        <v>30</v>
      </c>
      <c r="D44" s="24">
        <v>20890.070990930828</v>
      </c>
      <c r="E44" s="19">
        <f t="shared" si="0"/>
        <v>2089.007099093083</v>
      </c>
      <c r="F44" s="19">
        <f t="shared" si="1"/>
        <v>22979.07809002391</v>
      </c>
      <c r="G44" s="18">
        <f t="shared" si="2"/>
        <v>2089.007099093083</v>
      </c>
      <c r="H44" s="25">
        <f t="shared" si="3"/>
        <v>25068.085189116995</v>
      </c>
    </row>
    <row r="45" spans="2:8" ht="15">
      <c r="B45" s="39"/>
      <c r="C45" s="14">
        <f t="shared" si="4"/>
        <v>31</v>
      </c>
      <c r="D45" s="24">
        <v>21117.352334355735</v>
      </c>
      <c r="E45" s="19">
        <f t="shared" si="0"/>
        <v>2111.7352334355737</v>
      </c>
      <c r="F45" s="19">
        <f t="shared" si="1"/>
        <v>23229.08756779131</v>
      </c>
      <c r="G45" s="18">
        <f t="shared" si="2"/>
        <v>2111.7352334355737</v>
      </c>
      <c r="H45" s="25">
        <f t="shared" si="3"/>
        <v>25340.822801226885</v>
      </c>
    </row>
    <row r="46" spans="2:8" ht="15">
      <c r="B46" s="39"/>
      <c r="C46" s="14">
        <f t="shared" si="4"/>
        <v>32</v>
      </c>
      <c r="D46" s="24">
        <v>21345.863526605666</v>
      </c>
      <c r="E46" s="19">
        <f t="shared" si="0"/>
        <v>2134.5863526605667</v>
      </c>
      <c r="F46" s="19">
        <f t="shared" si="1"/>
        <v>23480.449879266234</v>
      </c>
      <c r="G46" s="18">
        <f t="shared" si="2"/>
        <v>2134.5863526605667</v>
      </c>
      <c r="H46" s="25">
        <f t="shared" si="3"/>
        <v>25615.036231926802</v>
      </c>
    </row>
    <row r="47" spans="2:8" ht="15">
      <c r="B47" s="39"/>
      <c r="C47" s="14">
        <f t="shared" si="4"/>
        <v>33</v>
      </c>
      <c r="D47" s="24">
        <v>21575.522577758944</v>
      </c>
      <c r="E47" s="19">
        <f t="shared" si="0"/>
        <v>2157.5522577758943</v>
      </c>
      <c r="F47" s="19">
        <f t="shared" si="1"/>
        <v>23733.074835534837</v>
      </c>
      <c r="G47" s="18">
        <f t="shared" si="2"/>
        <v>2157.5522577758943</v>
      </c>
      <c r="H47" s="25">
        <f t="shared" si="3"/>
        <v>25890.62709331073</v>
      </c>
    </row>
    <row r="48" spans="2:8" ht="15">
      <c r="B48" s="39"/>
      <c r="C48" s="14">
        <f t="shared" si="4"/>
        <v>34</v>
      </c>
      <c r="D48" s="24">
        <v>21806.165507972248</v>
      </c>
      <c r="E48" s="19">
        <f t="shared" si="0"/>
        <v>2180.616550797225</v>
      </c>
      <c r="F48" s="19">
        <f t="shared" si="1"/>
        <v>23986.782058769473</v>
      </c>
      <c r="G48" s="18">
        <f t="shared" si="2"/>
        <v>2180.616550797225</v>
      </c>
      <c r="H48" s="25">
        <f t="shared" si="3"/>
        <v>26167.3986095667</v>
      </c>
    </row>
    <row r="49" spans="2:8" ht="15.75" thickBot="1">
      <c r="B49" s="40"/>
      <c r="C49" s="15">
        <f>+C48+1</f>
        <v>35</v>
      </c>
      <c r="D49" s="26">
        <v>22038.12027693226</v>
      </c>
      <c r="E49" s="27">
        <f t="shared" si="0"/>
        <v>2203.812027693226</v>
      </c>
      <c r="F49" s="27">
        <f t="shared" si="1"/>
        <v>24241.932304625487</v>
      </c>
      <c r="G49" s="28">
        <f t="shared" si="2"/>
        <v>2203.812027693226</v>
      </c>
      <c r="H49" s="29">
        <f t="shared" si="3"/>
        <v>26445.74433231871</v>
      </c>
    </row>
    <row r="50" spans="2:8" ht="15">
      <c r="B50" s="41" t="s">
        <v>7</v>
      </c>
      <c r="C50" s="42"/>
      <c r="D50" s="42"/>
      <c r="E50" s="42"/>
      <c r="F50" s="42"/>
      <c r="G50" s="42"/>
      <c r="H50" s="42"/>
    </row>
    <row r="51" spans="2:8" ht="15">
      <c r="B51" s="43" t="s">
        <v>8</v>
      </c>
      <c r="C51" s="44"/>
      <c r="D51" s="44"/>
      <c r="E51" s="44"/>
      <c r="F51" s="44"/>
      <c r="G51" s="44"/>
      <c r="H51" s="44"/>
    </row>
    <row r="52" spans="2:8" ht="15">
      <c r="B52" s="36" t="s">
        <v>9</v>
      </c>
      <c r="C52" s="45"/>
      <c r="D52" s="45"/>
      <c r="E52" s="45"/>
      <c r="F52" s="45"/>
      <c r="G52" s="45"/>
      <c r="H52" s="45"/>
    </row>
    <row r="53" spans="2:8" ht="15">
      <c r="B53" s="36" t="s">
        <v>10</v>
      </c>
      <c r="C53" s="36"/>
      <c r="D53" s="36"/>
      <c r="E53" s="36"/>
      <c r="F53" s="36"/>
      <c r="G53" s="36"/>
      <c r="H53" s="36"/>
    </row>
    <row r="54" spans="2:8" ht="15">
      <c r="B54" s="36" t="s">
        <v>11</v>
      </c>
      <c r="C54" s="36"/>
      <c r="D54" s="36"/>
      <c r="E54" s="36"/>
      <c r="F54" s="36"/>
      <c r="G54" s="36"/>
      <c r="H54" s="36"/>
    </row>
  </sheetData>
  <sheetProtection/>
  <mergeCells count="7">
    <mergeCell ref="B54:H54"/>
    <mergeCell ref="B9:H9"/>
    <mergeCell ref="B12:B49"/>
    <mergeCell ref="B50:H50"/>
    <mergeCell ref="B51:H51"/>
    <mergeCell ref="B52:H52"/>
    <mergeCell ref="B53:H5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9:H5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7109375" style="0" customWidth="1"/>
  </cols>
  <sheetData>
    <row r="9" spans="2:8" ht="20.25">
      <c r="B9" s="37" t="s">
        <v>17</v>
      </c>
      <c r="C9" s="37"/>
      <c r="D9" s="37"/>
      <c r="E9" s="37"/>
      <c r="F9" s="37"/>
      <c r="G9" s="37"/>
      <c r="H9" s="37"/>
    </row>
    <row r="10" ht="15.75" thickBot="1"/>
    <row r="11" spans="4:8" ht="15.75" thickBot="1">
      <c r="D11" s="3" t="s">
        <v>4</v>
      </c>
      <c r="E11" s="4">
        <v>0.1</v>
      </c>
      <c r="F11" s="4">
        <v>0.1</v>
      </c>
      <c r="G11" s="4">
        <v>0.1</v>
      </c>
      <c r="H11" s="4">
        <v>0.2</v>
      </c>
    </row>
    <row r="12" spans="2:8" ht="15.75" thickBot="1">
      <c r="B12" s="38" t="s">
        <v>1</v>
      </c>
      <c r="C12" s="1"/>
      <c r="D12" s="8">
        <v>42826</v>
      </c>
      <c r="E12" s="11">
        <v>42826</v>
      </c>
      <c r="F12" s="9">
        <v>42917</v>
      </c>
      <c r="G12" s="12">
        <v>42917</v>
      </c>
      <c r="H12" s="10">
        <v>43040</v>
      </c>
    </row>
    <row r="13" spans="2:8" ht="15.75" thickBot="1">
      <c r="B13" s="39"/>
      <c r="C13" s="2" t="s">
        <v>2</v>
      </c>
      <c r="D13" s="16" t="s">
        <v>5</v>
      </c>
      <c r="E13" s="17" t="s">
        <v>6</v>
      </c>
      <c r="F13" s="5" t="s">
        <v>5</v>
      </c>
      <c r="G13" s="6" t="s">
        <v>6</v>
      </c>
      <c r="H13" s="7" t="s">
        <v>5</v>
      </c>
    </row>
    <row r="14" spans="2:8" ht="15">
      <c r="B14" s="39"/>
      <c r="C14" s="13" t="s">
        <v>3</v>
      </c>
      <c r="D14" s="20">
        <v>15587.870309599288</v>
      </c>
      <c r="E14" s="21">
        <f>D14*E$11</f>
        <v>1558.7870309599289</v>
      </c>
      <c r="F14" s="21">
        <f>D14+E14</f>
        <v>17146.657340559217</v>
      </c>
      <c r="G14" s="22">
        <f>D14*G$11</f>
        <v>1558.7870309599289</v>
      </c>
      <c r="H14" s="23">
        <f>F14+G14</f>
        <v>18705.444371519145</v>
      </c>
    </row>
    <row r="15" spans="2:8" ht="15">
      <c r="B15" s="39"/>
      <c r="C15" s="14">
        <v>1</v>
      </c>
      <c r="D15" s="24">
        <v>15762.43213339134</v>
      </c>
      <c r="E15" s="19">
        <f aca="true" t="shared" si="0" ref="E15:E49">D15*E$11</f>
        <v>1576.243213339134</v>
      </c>
      <c r="F15" s="19">
        <f aca="true" t="shared" si="1" ref="F15:F49">D15+E15</f>
        <v>17338.675346730473</v>
      </c>
      <c r="G15" s="18">
        <f aca="true" t="shared" si="2" ref="G15:G49">D15*G$11</f>
        <v>1576.243213339134</v>
      </c>
      <c r="H15" s="25">
        <f aca="true" t="shared" si="3" ref="H15:H49">F15+G15</f>
        <v>18914.918560069607</v>
      </c>
    </row>
    <row r="16" spans="2:8" ht="15">
      <c r="B16" s="39"/>
      <c r="C16" s="14">
        <f aca="true" t="shared" si="4" ref="C16:C48">+C15+1</f>
        <v>2</v>
      </c>
      <c r="D16" s="24">
        <v>15923.301640264765</v>
      </c>
      <c r="E16" s="19">
        <f t="shared" si="0"/>
        <v>1592.3301640264765</v>
      </c>
      <c r="F16" s="19">
        <f t="shared" si="1"/>
        <v>17515.631804291243</v>
      </c>
      <c r="G16" s="18">
        <f t="shared" si="2"/>
        <v>1592.3301640264765</v>
      </c>
      <c r="H16" s="25">
        <f t="shared" si="3"/>
        <v>19107.96196831772</v>
      </c>
    </row>
    <row r="17" spans="2:8" ht="15">
      <c r="B17" s="39"/>
      <c r="C17" s="14">
        <f t="shared" si="4"/>
        <v>3</v>
      </c>
      <c r="D17" s="24">
        <v>16098.929333038512</v>
      </c>
      <c r="E17" s="19">
        <f t="shared" si="0"/>
        <v>1609.8929333038514</v>
      </c>
      <c r="F17" s="19">
        <f t="shared" si="1"/>
        <v>17708.822266342362</v>
      </c>
      <c r="G17" s="18">
        <f t="shared" si="2"/>
        <v>1609.8929333038514</v>
      </c>
      <c r="H17" s="25">
        <f t="shared" si="3"/>
        <v>19318.715199646213</v>
      </c>
    </row>
    <row r="18" spans="2:8" ht="15">
      <c r="B18" s="39"/>
      <c r="C18" s="14">
        <f t="shared" si="4"/>
        <v>4</v>
      </c>
      <c r="D18" s="24">
        <v>16260.372769363612</v>
      </c>
      <c r="E18" s="19">
        <f t="shared" si="0"/>
        <v>1626.0372769363612</v>
      </c>
      <c r="F18" s="19">
        <f t="shared" si="1"/>
        <v>17886.410046299974</v>
      </c>
      <c r="G18" s="18">
        <f t="shared" si="2"/>
        <v>1626.0372769363612</v>
      </c>
      <c r="H18" s="25">
        <f t="shared" si="3"/>
        <v>19512.447323236334</v>
      </c>
    </row>
    <row r="19" spans="2:8" ht="15">
      <c r="B19" s="39"/>
      <c r="C19" s="14">
        <f t="shared" si="4"/>
        <v>5</v>
      </c>
      <c r="D19" s="24">
        <v>16422.226155297052</v>
      </c>
      <c r="E19" s="19">
        <f t="shared" si="0"/>
        <v>1642.2226155297053</v>
      </c>
      <c r="F19" s="19">
        <f t="shared" si="1"/>
        <v>18064.44877082676</v>
      </c>
      <c r="G19" s="18">
        <f t="shared" si="2"/>
        <v>1642.2226155297053</v>
      </c>
      <c r="H19" s="25">
        <f t="shared" si="3"/>
        <v>19706.671386356466</v>
      </c>
    </row>
    <row r="20" spans="2:8" ht="15">
      <c r="B20" s="39"/>
      <c r="C20" s="14">
        <f t="shared" si="4"/>
        <v>6</v>
      </c>
      <c r="D20" s="24">
        <v>16584.243521073833</v>
      </c>
      <c r="E20" s="19">
        <f t="shared" si="0"/>
        <v>1658.4243521073834</v>
      </c>
      <c r="F20" s="19">
        <f t="shared" si="1"/>
        <v>18242.667873181217</v>
      </c>
      <c r="G20" s="18">
        <f t="shared" si="2"/>
        <v>1658.4243521073834</v>
      </c>
      <c r="H20" s="25">
        <f t="shared" si="3"/>
        <v>19901.0922252886</v>
      </c>
    </row>
    <row r="21" spans="2:8" ht="15">
      <c r="B21" s="39"/>
      <c r="C21" s="14">
        <f t="shared" si="4"/>
        <v>7</v>
      </c>
      <c r="D21" s="24">
        <v>16746.50685661562</v>
      </c>
      <c r="E21" s="19">
        <f t="shared" si="0"/>
        <v>1674.650685661562</v>
      </c>
      <c r="F21" s="19">
        <f t="shared" si="1"/>
        <v>18421.157542277182</v>
      </c>
      <c r="G21" s="18">
        <f t="shared" si="2"/>
        <v>1674.650685661562</v>
      </c>
      <c r="H21" s="25">
        <f t="shared" si="3"/>
        <v>20095.808227938745</v>
      </c>
    </row>
    <row r="22" spans="2:8" ht="15">
      <c r="B22" s="39"/>
      <c r="C22" s="14">
        <f t="shared" si="4"/>
        <v>8</v>
      </c>
      <c r="D22" s="24">
        <v>16909.26213168741</v>
      </c>
      <c r="E22" s="19">
        <f t="shared" si="0"/>
        <v>1690.926213168741</v>
      </c>
      <c r="F22" s="19">
        <f t="shared" si="1"/>
        <v>18600.18834485615</v>
      </c>
      <c r="G22" s="18">
        <f t="shared" si="2"/>
        <v>1690.926213168741</v>
      </c>
      <c r="H22" s="25">
        <f t="shared" si="3"/>
        <v>20291.114558024892</v>
      </c>
    </row>
    <row r="23" spans="2:8" ht="15">
      <c r="B23" s="39"/>
      <c r="C23" s="14">
        <f t="shared" si="4"/>
        <v>9</v>
      </c>
      <c r="D23" s="24">
        <v>17072.099396680882</v>
      </c>
      <c r="E23" s="19">
        <f t="shared" si="0"/>
        <v>1707.2099396680883</v>
      </c>
      <c r="F23" s="19">
        <f t="shared" si="1"/>
        <v>18779.30933634897</v>
      </c>
      <c r="G23" s="18">
        <f t="shared" si="2"/>
        <v>1707.2099396680883</v>
      </c>
      <c r="H23" s="25">
        <f t="shared" si="3"/>
        <v>20486.51927601706</v>
      </c>
    </row>
    <row r="24" spans="2:8" ht="15">
      <c r="B24" s="39"/>
      <c r="C24" s="14">
        <f t="shared" si="4"/>
        <v>10</v>
      </c>
      <c r="D24" s="24">
        <v>17235.346611282683</v>
      </c>
      <c r="E24" s="19">
        <f t="shared" si="0"/>
        <v>1723.5346611282685</v>
      </c>
      <c r="F24" s="19">
        <f t="shared" si="1"/>
        <v>18958.881272410952</v>
      </c>
      <c r="G24" s="18">
        <f t="shared" si="2"/>
        <v>1723.5346611282685</v>
      </c>
      <c r="H24" s="25">
        <f t="shared" si="3"/>
        <v>20682.41593353922</v>
      </c>
    </row>
    <row r="25" spans="2:8" ht="15">
      <c r="B25" s="39"/>
      <c r="C25" s="14">
        <f t="shared" si="4"/>
        <v>11</v>
      </c>
      <c r="D25" s="24">
        <v>17414.499870688178</v>
      </c>
      <c r="E25" s="19">
        <f t="shared" si="0"/>
        <v>1741.4499870688178</v>
      </c>
      <c r="F25" s="19">
        <f t="shared" si="1"/>
        <v>19155.949857756998</v>
      </c>
      <c r="G25" s="18">
        <f t="shared" si="2"/>
        <v>1741.4499870688178</v>
      </c>
      <c r="H25" s="25">
        <f t="shared" si="3"/>
        <v>20897.399844825813</v>
      </c>
    </row>
    <row r="26" spans="2:8" ht="15">
      <c r="B26" s="39"/>
      <c r="C26" s="14">
        <f t="shared" si="4"/>
        <v>12</v>
      </c>
      <c r="D26" s="24">
        <v>17578.40300466333</v>
      </c>
      <c r="E26" s="19">
        <f t="shared" si="0"/>
        <v>1757.8403004663332</v>
      </c>
      <c r="F26" s="19">
        <f t="shared" si="1"/>
        <v>19336.243305129665</v>
      </c>
      <c r="G26" s="18">
        <f t="shared" si="2"/>
        <v>1757.8403004663332</v>
      </c>
      <c r="H26" s="25">
        <f t="shared" si="3"/>
        <v>21094.083605596</v>
      </c>
    </row>
    <row r="27" spans="2:8" ht="15">
      <c r="B27" s="39"/>
      <c r="C27" s="14">
        <f t="shared" si="4"/>
        <v>13</v>
      </c>
      <c r="D27" s="24">
        <v>17758.62213305052</v>
      </c>
      <c r="E27" s="19">
        <f t="shared" si="0"/>
        <v>1775.8622133050521</v>
      </c>
      <c r="F27" s="19">
        <f t="shared" si="1"/>
        <v>19534.484346355574</v>
      </c>
      <c r="G27" s="18">
        <f t="shared" si="2"/>
        <v>1775.8622133050521</v>
      </c>
      <c r="H27" s="25">
        <f t="shared" si="3"/>
        <v>21310.346559660626</v>
      </c>
    </row>
    <row r="28" spans="2:8" ht="15">
      <c r="B28" s="39"/>
      <c r="C28" s="14">
        <f t="shared" si="4"/>
        <v>14</v>
      </c>
      <c r="D28" s="24">
        <v>17939.415190889384</v>
      </c>
      <c r="E28" s="19">
        <f t="shared" si="0"/>
        <v>1793.9415190889385</v>
      </c>
      <c r="F28" s="19">
        <f t="shared" si="1"/>
        <v>19733.35670997832</v>
      </c>
      <c r="G28" s="18">
        <f t="shared" si="2"/>
        <v>1793.9415190889385</v>
      </c>
      <c r="H28" s="25">
        <f t="shared" si="3"/>
        <v>21527.29822906726</v>
      </c>
    </row>
    <row r="29" spans="2:8" ht="15">
      <c r="B29" s="39"/>
      <c r="C29" s="14">
        <f t="shared" si="4"/>
        <v>15</v>
      </c>
      <c r="D29" s="24">
        <v>18104.384193846232</v>
      </c>
      <c r="E29" s="19">
        <f t="shared" si="0"/>
        <v>1810.4384193846233</v>
      </c>
      <c r="F29" s="19">
        <f t="shared" si="1"/>
        <v>19914.822613230855</v>
      </c>
      <c r="G29" s="18">
        <f t="shared" si="2"/>
        <v>1810.4384193846233</v>
      </c>
      <c r="H29" s="25">
        <f t="shared" si="3"/>
        <v>21725.26103261548</v>
      </c>
    </row>
    <row r="30" spans="2:8" ht="15">
      <c r="B30" s="39"/>
      <c r="C30" s="14">
        <f t="shared" si="4"/>
        <v>16</v>
      </c>
      <c r="D30" s="24">
        <v>18302.559115078813</v>
      </c>
      <c r="E30" s="19">
        <f t="shared" si="0"/>
        <v>1830.2559115078814</v>
      </c>
      <c r="F30" s="19">
        <f t="shared" si="1"/>
        <v>20132.815026586693</v>
      </c>
      <c r="G30" s="18">
        <f t="shared" si="2"/>
        <v>1830.2559115078814</v>
      </c>
      <c r="H30" s="25">
        <f t="shared" si="3"/>
        <v>21963.070938094574</v>
      </c>
    </row>
    <row r="31" spans="2:8" ht="15">
      <c r="B31" s="39"/>
      <c r="C31" s="14">
        <f t="shared" si="4"/>
        <v>17</v>
      </c>
      <c r="D31" s="24">
        <v>18484.991971351046</v>
      </c>
      <c r="E31" s="19">
        <f t="shared" si="0"/>
        <v>1848.4991971351046</v>
      </c>
      <c r="F31" s="19">
        <f t="shared" si="1"/>
        <v>20333.49116848615</v>
      </c>
      <c r="G31" s="18">
        <f t="shared" si="2"/>
        <v>1848.4991971351046</v>
      </c>
      <c r="H31" s="25">
        <f t="shared" si="3"/>
        <v>22181.990365621255</v>
      </c>
    </row>
    <row r="32" spans="2:8" ht="15">
      <c r="B32" s="39"/>
      <c r="C32" s="14">
        <f t="shared" si="4"/>
        <v>18</v>
      </c>
      <c r="D32" s="24">
        <v>18668.08074699663</v>
      </c>
      <c r="E32" s="19">
        <f t="shared" si="0"/>
        <v>1866.8080746996632</v>
      </c>
      <c r="F32" s="19">
        <f t="shared" si="1"/>
        <v>20534.888821696295</v>
      </c>
      <c r="G32" s="18">
        <f t="shared" si="2"/>
        <v>1866.8080746996632</v>
      </c>
      <c r="H32" s="25">
        <f t="shared" si="3"/>
        <v>22401.69689639596</v>
      </c>
    </row>
    <row r="33" spans="2:8" ht="15">
      <c r="B33" s="39"/>
      <c r="C33" s="14">
        <f t="shared" si="4"/>
        <v>19</v>
      </c>
      <c r="D33" s="24">
        <v>18851.661462172226</v>
      </c>
      <c r="E33" s="19">
        <f t="shared" si="0"/>
        <v>1885.1661462172226</v>
      </c>
      <c r="F33" s="19">
        <f t="shared" si="1"/>
        <v>20736.82760838945</v>
      </c>
      <c r="G33" s="18">
        <f t="shared" si="2"/>
        <v>1885.1661462172226</v>
      </c>
      <c r="H33" s="25">
        <f t="shared" si="3"/>
        <v>22621.993754606672</v>
      </c>
    </row>
    <row r="34" spans="2:8" ht="15">
      <c r="B34" s="39"/>
      <c r="C34" s="14">
        <f t="shared" si="4"/>
        <v>20</v>
      </c>
      <c r="D34" s="24">
        <v>19052.788020584878</v>
      </c>
      <c r="E34" s="19">
        <f t="shared" si="0"/>
        <v>1905.2788020584878</v>
      </c>
      <c r="F34" s="19">
        <f t="shared" si="1"/>
        <v>20958.066822643366</v>
      </c>
      <c r="G34" s="18">
        <f t="shared" si="2"/>
        <v>1905.2788020584878</v>
      </c>
      <c r="H34" s="25">
        <f t="shared" si="3"/>
        <v>22863.345624701855</v>
      </c>
    </row>
    <row r="35" spans="2:8" ht="15">
      <c r="B35" s="39"/>
      <c r="C35" s="14">
        <f t="shared" si="4"/>
        <v>21</v>
      </c>
      <c r="D35" s="24">
        <v>19254.734478214206</v>
      </c>
      <c r="E35" s="19">
        <f t="shared" si="0"/>
        <v>1925.4734478214207</v>
      </c>
      <c r="F35" s="19">
        <f t="shared" si="1"/>
        <v>21180.207926035626</v>
      </c>
      <c r="G35" s="18">
        <f t="shared" si="2"/>
        <v>1925.4734478214207</v>
      </c>
      <c r="H35" s="25">
        <f t="shared" si="3"/>
        <v>23105.681373857045</v>
      </c>
    </row>
    <row r="36" spans="2:8" ht="15">
      <c r="B36" s="39"/>
      <c r="C36" s="14">
        <f t="shared" si="4"/>
        <v>22</v>
      </c>
      <c r="D36" s="24">
        <v>19474.882698453945</v>
      </c>
      <c r="E36" s="19">
        <f t="shared" si="0"/>
        <v>1947.4882698453946</v>
      </c>
      <c r="F36" s="19">
        <f t="shared" si="1"/>
        <v>21422.37096829934</v>
      </c>
      <c r="G36" s="18">
        <f t="shared" si="2"/>
        <v>1947.4882698453946</v>
      </c>
      <c r="H36" s="25">
        <f t="shared" si="3"/>
        <v>23369.859238144734</v>
      </c>
    </row>
    <row r="37" spans="2:8" ht="15">
      <c r="B37" s="39"/>
      <c r="C37" s="14">
        <f t="shared" si="4"/>
        <v>23</v>
      </c>
      <c r="D37" s="24">
        <v>19696.17877759705</v>
      </c>
      <c r="E37" s="19">
        <f t="shared" si="0"/>
        <v>1969.6178777597052</v>
      </c>
      <c r="F37" s="19">
        <f t="shared" si="1"/>
        <v>21665.796655356757</v>
      </c>
      <c r="G37" s="18">
        <f t="shared" si="2"/>
        <v>1969.6178777597052</v>
      </c>
      <c r="H37" s="25">
        <f t="shared" si="3"/>
        <v>23635.414533116462</v>
      </c>
    </row>
    <row r="38" spans="2:8" ht="15">
      <c r="B38" s="39"/>
      <c r="C38" s="14">
        <f t="shared" si="4"/>
        <v>24</v>
      </c>
      <c r="D38" s="24">
        <v>19918.458735800174</v>
      </c>
      <c r="E38" s="19">
        <f t="shared" si="0"/>
        <v>1991.8458735800175</v>
      </c>
      <c r="F38" s="19">
        <f t="shared" si="1"/>
        <v>21910.30460938019</v>
      </c>
      <c r="G38" s="18">
        <f t="shared" si="2"/>
        <v>1991.8458735800175</v>
      </c>
      <c r="H38" s="25">
        <f t="shared" si="3"/>
        <v>23902.150482960205</v>
      </c>
    </row>
    <row r="39" spans="2:8" ht="15">
      <c r="B39" s="39"/>
      <c r="C39" s="14">
        <f t="shared" si="4"/>
        <v>25</v>
      </c>
      <c r="D39" s="24">
        <v>20142.05053274999</v>
      </c>
      <c r="E39" s="19">
        <f t="shared" si="0"/>
        <v>2014.205053274999</v>
      </c>
      <c r="F39" s="19">
        <f t="shared" si="1"/>
        <v>22156.25558602499</v>
      </c>
      <c r="G39" s="18">
        <f t="shared" si="2"/>
        <v>2014.205053274999</v>
      </c>
      <c r="H39" s="25">
        <f t="shared" si="3"/>
        <v>24170.46063929999</v>
      </c>
    </row>
    <row r="40" spans="2:8" ht="15">
      <c r="B40" s="39"/>
      <c r="C40" s="14">
        <f t="shared" si="4"/>
        <v>26</v>
      </c>
      <c r="D40" s="24">
        <v>20366.790188603165</v>
      </c>
      <c r="E40" s="19">
        <f t="shared" si="0"/>
        <v>2036.6790188603165</v>
      </c>
      <c r="F40" s="19">
        <f t="shared" si="1"/>
        <v>22403.46920746348</v>
      </c>
      <c r="G40" s="18">
        <f t="shared" si="2"/>
        <v>2036.6790188603165</v>
      </c>
      <c r="H40" s="25">
        <f t="shared" si="3"/>
        <v>24440.148226323796</v>
      </c>
    </row>
    <row r="41" spans="2:8" ht="15">
      <c r="B41" s="39"/>
      <c r="C41" s="14">
        <f t="shared" si="4"/>
        <v>27</v>
      </c>
      <c r="D41" s="24">
        <v>20592.431733594694</v>
      </c>
      <c r="E41" s="19">
        <f t="shared" si="0"/>
        <v>2059.2431733594694</v>
      </c>
      <c r="F41" s="19">
        <f t="shared" si="1"/>
        <v>22651.674906954162</v>
      </c>
      <c r="G41" s="18">
        <f t="shared" si="2"/>
        <v>2059.2431733594694</v>
      </c>
      <c r="H41" s="25">
        <f t="shared" si="3"/>
        <v>24710.918080313633</v>
      </c>
    </row>
    <row r="42" spans="2:8" ht="15">
      <c r="B42" s="39"/>
      <c r="C42" s="14">
        <f t="shared" si="4"/>
        <v>28</v>
      </c>
      <c r="D42" s="24">
        <v>20819.385117332917</v>
      </c>
      <c r="E42" s="19">
        <f t="shared" si="0"/>
        <v>2081.9385117332918</v>
      </c>
      <c r="F42" s="19">
        <f t="shared" si="1"/>
        <v>22901.32362906621</v>
      </c>
      <c r="G42" s="18">
        <f t="shared" si="2"/>
        <v>2081.9385117332918</v>
      </c>
      <c r="H42" s="25">
        <f t="shared" si="3"/>
        <v>24983.262140799503</v>
      </c>
    </row>
    <row r="43" spans="2:8" ht="15">
      <c r="B43" s="39"/>
      <c r="C43" s="14">
        <f t="shared" si="4"/>
        <v>29</v>
      </c>
      <c r="D43" s="24">
        <v>21047.4863599745</v>
      </c>
      <c r="E43" s="19">
        <f t="shared" si="0"/>
        <v>2104.74863599745</v>
      </c>
      <c r="F43" s="19">
        <f t="shared" si="1"/>
        <v>23152.23499597195</v>
      </c>
      <c r="G43" s="18">
        <f t="shared" si="2"/>
        <v>2104.74863599745</v>
      </c>
      <c r="H43" s="25">
        <f t="shared" si="3"/>
        <v>25256.9836319694</v>
      </c>
    </row>
    <row r="44" spans="2:8" ht="15">
      <c r="B44" s="39"/>
      <c r="C44" s="14">
        <f t="shared" si="4"/>
        <v>30</v>
      </c>
      <c r="D44" s="24">
        <v>21276.571481676106</v>
      </c>
      <c r="E44" s="19">
        <f t="shared" si="0"/>
        <v>2127.6571481676106</v>
      </c>
      <c r="F44" s="19">
        <f t="shared" si="1"/>
        <v>23404.228629843717</v>
      </c>
      <c r="G44" s="18">
        <f t="shared" si="2"/>
        <v>2127.6571481676106</v>
      </c>
      <c r="H44" s="25">
        <f t="shared" si="3"/>
        <v>25531.88577801133</v>
      </c>
    </row>
    <row r="45" spans="2:8" ht="15">
      <c r="B45" s="39"/>
      <c r="C45" s="14">
        <f t="shared" si="4"/>
        <v>31</v>
      </c>
      <c r="D45" s="24">
        <v>21506.968442124413</v>
      </c>
      <c r="E45" s="19">
        <f t="shared" si="0"/>
        <v>2150.696844212441</v>
      </c>
      <c r="F45" s="19">
        <f t="shared" si="1"/>
        <v>23657.665286336854</v>
      </c>
      <c r="G45" s="18">
        <f t="shared" si="2"/>
        <v>2150.696844212441</v>
      </c>
      <c r="H45" s="25">
        <f t="shared" si="3"/>
        <v>25808.362130549296</v>
      </c>
    </row>
    <row r="46" spans="2:8" ht="15">
      <c r="B46" s="39"/>
      <c r="C46" s="14">
        <f t="shared" si="4"/>
        <v>32</v>
      </c>
      <c r="D46" s="24">
        <v>21757.124973694823</v>
      </c>
      <c r="E46" s="19">
        <f t="shared" si="0"/>
        <v>2175.712497369482</v>
      </c>
      <c r="F46" s="19">
        <f t="shared" si="1"/>
        <v>23932.837471064304</v>
      </c>
      <c r="G46" s="18">
        <f t="shared" si="2"/>
        <v>2175.712497369482</v>
      </c>
      <c r="H46" s="25">
        <f t="shared" si="3"/>
        <v>26108.549968433785</v>
      </c>
    </row>
    <row r="47" spans="2:8" ht="15">
      <c r="B47" s="39"/>
      <c r="C47" s="14">
        <f t="shared" si="4"/>
        <v>33</v>
      </c>
      <c r="D47" s="24">
        <v>21989.817651949834</v>
      </c>
      <c r="E47" s="19">
        <f t="shared" si="0"/>
        <v>2198.9817651949834</v>
      </c>
      <c r="F47" s="19">
        <f t="shared" si="1"/>
        <v>24188.799417144815</v>
      </c>
      <c r="G47" s="18">
        <f t="shared" si="2"/>
        <v>2198.9817651949834</v>
      </c>
      <c r="H47" s="25">
        <f t="shared" si="3"/>
        <v>26387.7811823398</v>
      </c>
    </row>
    <row r="48" spans="2:8" ht="15">
      <c r="B48" s="39"/>
      <c r="C48" s="14">
        <f t="shared" si="4"/>
        <v>34</v>
      </c>
      <c r="D48" s="24">
        <v>22223.74017902989</v>
      </c>
      <c r="E48" s="19">
        <f t="shared" si="0"/>
        <v>2222.374017902989</v>
      </c>
      <c r="F48" s="19">
        <f t="shared" si="1"/>
        <v>24446.11419693288</v>
      </c>
      <c r="G48" s="18">
        <f t="shared" si="2"/>
        <v>2222.374017902989</v>
      </c>
      <c r="H48" s="25">
        <f t="shared" si="3"/>
        <v>26668.488214835867</v>
      </c>
    </row>
    <row r="49" spans="2:8" ht="15.75" thickBot="1">
      <c r="B49" s="40"/>
      <c r="C49" s="15">
        <f>+C48+1</f>
        <v>35</v>
      </c>
      <c r="D49" s="26">
        <v>22477.832226840383</v>
      </c>
      <c r="E49" s="27">
        <f t="shared" si="0"/>
        <v>2247.7832226840383</v>
      </c>
      <c r="F49" s="27">
        <f t="shared" si="1"/>
        <v>24725.61544952442</v>
      </c>
      <c r="G49" s="28">
        <f t="shared" si="2"/>
        <v>2247.7832226840383</v>
      </c>
      <c r="H49" s="29">
        <f t="shared" si="3"/>
        <v>26973.39867220846</v>
      </c>
    </row>
    <row r="50" spans="2:8" ht="15">
      <c r="B50" s="41" t="s">
        <v>7</v>
      </c>
      <c r="C50" s="42"/>
      <c r="D50" s="42"/>
      <c r="E50" s="42"/>
      <c r="F50" s="42"/>
      <c r="G50" s="42"/>
      <c r="H50" s="42"/>
    </row>
    <row r="51" spans="2:8" ht="15">
      <c r="B51" s="43" t="s">
        <v>8</v>
      </c>
      <c r="C51" s="44"/>
      <c r="D51" s="44"/>
      <c r="E51" s="44"/>
      <c r="F51" s="44"/>
      <c r="G51" s="44"/>
      <c r="H51" s="44"/>
    </row>
    <row r="52" spans="2:8" ht="15">
      <c r="B52" s="36" t="s">
        <v>9</v>
      </c>
      <c r="C52" s="45"/>
      <c r="D52" s="45"/>
      <c r="E52" s="45"/>
      <c r="F52" s="45"/>
      <c r="G52" s="45"/>
      <c r="H52" s="45"/>
    </row>
    <row r="53" spans="2:8" ht="15">
      <c r="B53" s="36" t="s">
        <v>10</v>
      </c>
      <c r="C53" s="36"/>
      <c r="D53" s="36"/>
      <c r="E53" s="36"/>
      <c r="F53" s="36"/>
      <c r="G53" s="36"/>
      <c r="H53" s="36"/>
    </row>
    <row r="54" spans="2:8" ht="15">
      <c r="B54" s="36" t="s">
        <v>11</v>
      </c>
      <c r="C54" s="36"/>
      <c r="D54" s="36"/>
      <c r="E54" s="36"/>
      <c r="F54" s="36"/>
      <c r="G54" s="36"/>
      <c r="H54" s="36"/>
    </row>
  </sheetData>
  <sheetProtection/>
  <mergeCells count="7">
    <mergeCell ref="B54:H54"/>
    <mergeCell ref="B9:H9"/>
    <mergeCell ref="B12:B49"/>
    <mergeCell ref="B50:H50"/>
    <mergeCell ref="B51:H51"/>
    <mergeCell ref="B52:H52"/>
    <mergeCell ref="B53:H5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9:H54"/>
  <sheetViews>
    <sheetView zoomScalePageLayoutView="0" workbookViewId="0" topLeftCell="A7">
      <selection activeCell="A7" sqref="A7"/>
    </sheetView>
  </sheetViews>
  <sheetFormatPr defaultColWidth="11.421875" defaultRowHeight="15"/>
  <cols>
    <col min="1" max="1" width="6.7109375" style="0" customWidth="1"/>
  </cols>
  <sheetData>
    <row r="9" spans="2:8" ht="20.25">
      <c r="B9" s="37" t="s">
        <v>18</v>
      </c>
      <c r="C9" s="37"/>
      <c r="D9" s="37"/>
      <c r="E9" s="37"/>
      <c r="F9" s="37"/>
      <c r="G9" s="37"/>
      <c r="H9" s="37"/>
    </row>
    <row r="10" ht="15.75" thickBot="1"/>
    <row r="11" spans="4:8" ht="15.75" thickBot="1">
      <c r="D11" s="3" t="s">
        <v>4</v>
      </c>
      <c r="E11" s="4">
        <v>0.1</v>
      </c>
      <c r="F11" s="4">
        <v>0.1</v>
      </c>
      <c r="G11" s="4">
        <v>0.1</v>
      </c>
      <c r="H11" s="4">
        <v>0.2</v>
      </c>
    </row>
    <row r="12" spans="2:8" ht="15.75" thickBot="1">
      <c r="B12" s="38" t="s">
        <v>1</v>
      </c>
      <c r="C12" s="1"/>
      <c r="D12" s="8">
        <v>42826</v>
      </c>
      <c r="E12" s="11">
        <v>42826</v>
      </c>
      <c r="F12" s="9">
        <v>42917</v>
      </c>
      <c r="G12" s="12">
        <v>42917</v>
      </c>
      <c r="H12" s="10">
        <v>43040</v>
      </c>
    </row>
    <row r="13" spans="2:8" ht="15.75" thickBot="1">
      <c r="B13" s="39"/>
      <c r="C13" s="2" t="s">
        <v>2</v>
      </c>
      <c r="D13" s="16" t="s">
        <v>5</v>
      </c>
      <c r="E13" s="17" t="s">
        <v>6</v>
      </c>
      <c r="F13" s="5" t="s">
        <v>5</v>
      </c>
      <c r="G13" s="6" t="s">
        <v>6</v>
      </c>
      <c r="H13" s="7" t="s">
        <v>5</v>
      </c>
    </row>
    <row r="14" spans="2:8" ht="15">
      <c r="B14" s="39"/>
      <c r="C14" s="13" t="s">
        <v>3</v>
      </c>
      <c r="D14" s="20">
        <v>15800.22420672068</v>
      </c>
      <c r="E14" s="21">
        <f>D14*E$11</f>
        <v>1580.0224206720682</v>
      </c>
      <c r="F14" s="21">
        <f>D14+E14</f>
        <v>17380.24662739275</v>
      </c>
      <c r="G14" s="22">
        <f>D14*G$11</f>
        <v>1580.0224206720682</v>
      </c>
      <c r="H14" s="23">
        <f>F14+G14</f>
        <v>18960.269048064816</v>
      </c>
    </row>
    <row r="15" spans="2:8" ht="15">
      <c r="B15" s="39"/>
      <c r="C15" s="14">
        <v>1</v>
      </c>
      <c r="D15" s="24">
        <v>15991.266004768107</v>
      </c>
      <c r="E15" s="19">
        <f aca="true" t="shared" si="0" ref="E15:E49">D15*E$11</f>
        <v>1599.1266004768108</v>
      </c>
      <c r="F15" s="19">
        <f aca="true" t="shared" si="1" ref="F15:F49">D15+E15</f>
        <v>17590.392605244917</v>
      </c>
      <c r="G15" s="18">
        <f aca="true" t="shared" si="2" ref="G15:G49">D15*G$11</f>
        <v>1599.1266004768108</v>
      </c>
      <c r="H15" s="25">
        <f aca="true" t="shared" si="3" ref="H15:H49">F15+G15</f>
        <v>19189.51920572173</v>
      </c>
    </row>
    <row r="16" spans="2:8" ht="15">
      <c r="B16" s="39"/>
      <c r="C16" s="14">
        <f aca="true" t="shared" si="4" ref="C16:C48">+C15+1</f>
        <v>2</v>
      </c>
      <c r="D16" s="24">
        <v>16154.431229448242</v>
      </c>
      <c r="E16" s="19">
        <f t="shared" si="0"/>
        <v>1615.4431229448244</v>
      </c>
      <c r="F16" s="19">
        <f t="shared" si="1"/>
        <v>17769.874352393068</v>
      </c>
      <c r="G16" s="18">
        <f t="shared" si="2"/>
        <v>1615.4431229448244</v>
      </c>
      <c r="H16" s="25">
        <f t="shared" si="3"/>
        <v>19385.31747533789</v>
      </c>
    </row>
    <row r="17" spans="2:8" ht="15">
      <c r="B17" s="39"/>
      <c r="C17" s="14">
        <f t="shared" si="4"/>
        <v>3</v>
      </c>
      <c r="D17" s="24">
        <v>16317.678444050049</v>
      </c>
      <c r="E17" s="19">
        <f t="shared" si="0"/>
        <v>1631.767844405005</v>
      </c>
      <c r="F17" s="19">
        <f t="shared" si="1"/>
        <v>17949.446288455052</v>
      </c>
      <c r="G17" s="18">
        <f t="shared" si="2"/>
        <v>1631.767844405005</v>
      </c>
      <c r="H17" s="25">
        <f t="shared" si="3"/>
        <v>19581.214132860056</v>
      </c>
    </row>
    <row r="18" spans="2:8" ht="15">
      <c r="B18" s="39"/>
      <c r="C18" s="14">
        <f t="shared" si="4"/>
        <v>4</v>
      </c>
      <c r="D18" s="24">
        <v>16481.253618338535</v>
      </c>
      <c r="E18" s="19">
        <f t="shared" si="0"/>
        <v>1648.1253618338535</v>
      </c>
      <c r="F18" s="19">
        <f t="shared" si="1"/>
        <v>18129.378980172387</v>
      </c>
      <c r="G18" s="18">
        <f t="shared" si="2"/>
        <v>1648.1253618338535</v>
      </c>
      <c r="H18" s="25">
        <f t="shared" si="3"/>
        <v>19777.50434200624</v>
      </c>
    </row>
    <row r="19" spans="2:8" ht="15">
      <c r="B19" s="39"/>
      <c r="C19" s="14">
        <f t="shared" si="4"/>
        <v>5</v>
      </c>
      <c r="D19" s="24">
        <v>16645.238742235357</v>
      </c>
      <c r="E19" s="19">
        <f t="shared" si="0"/>
        <v>1664.5238742235358</v>
      </c>
      <c r="F19" s="19">
        <f t="shared" si="1"/>
        <v>18309.76261645889</v>
      </c>
      <c r="G19" s="18">
        <f t="shared" si="2"/>
        <v>1664.5238742235358</v>
      </c>
      <c r="H19" s="25">
        <f t="shared" si="3"/>
        <v>19974.286490682425</v>
      </c>
    </row>
    <row r="20" spans="2:8" ht="15">
      <c r="B20" s="39"/>
      <c r="C20" s="14">
        <f t="shared" si="4"/>
        <v>6</v>
      </c>
      <c r="D20" s="24">
        <v>16809.387845975514</v>
      </c>
      <c r="E20" s="19">
        <f t="shared" si="0"/>
        <v>1680.9387845975516</v>
      </c>
      <c r="F20" s="19">
        <f t="shared" si="1"/>
        <v>18490.326630573065</v>
      </c>
      <c r="G20" s="18">
        <f t="shared" si="2"/>
        <v>1680.9387845975516</v>
      </c>
      <c r="H20" s="25">
        <f t="shared" si="3"/>
        <v>20171.265415170616</v>
      </c>
    </row>
    <row r="21" spans="2:8" ht="15">
      <c r="B21" s="39"/>
      <c r="C21" s="14">
        <f t="shared" si="4"/>
        <v>7</v>
      </c>
      <c r="D21" s="24">
        <v>16973.94689932402</v>
      </c>
      <c r="E21" s="19">
        <f t="shared" si="0"/>
        <v>1697.394689932402</v>
      </c>
      <c r="F21" s="19">
        <f t="shared" si="1"/>
        <v>18671.341589256423</v>
      </c>
      <c r="G21" s="18">
        <f t="shared" si="2"/>
        <v>1697.394689932402</v>
      </c>
      <c r="H21" s="25">
        <f t="shared" si="3"/>
        <v>20368.736279188823</v>
      </c>
    </row>
    <row r="22" spans="2:8" ht="15">
      <c r="B22" s="39"/>
      <c r="C22" s="14">
        <f t="shared" si="4"/>
        <v>8</v>
      </c>
      <c r="D22" s="24">
        <v>17154.002047867863</v>
      </c>
      <c r="E22" s="19">
        <f t="shared" si="0"/>
        <v>1715.4002047867864</v>
      </c>
      <c r="F22" s="19">
        <f t="shared" si="1"/>
        <v>18869.40225265465</v>
      </c>
      <c r="G22" s="18">
        <f t="shared" si="2"/>
        <v>1715.4002047867864</v>
      </c>
      <c r="H22" s="25">
        <f t="shared" si="3"/>
        <v>20584.802457441438</v>
      </c>
    </row>
    <row r="23" spans="2:8" ht="15">
      <c r="B23" s="39"/>
      <c r="C23" s="14">
        <f t="shared" si="4"/>
        <v>9</v>
      </c>
      <c r="D23" s="24">
        <v>17319.13503066805</v>
      </c>
      <c r="E23" s="19">
        <f t="shared" si="0"/>
        <v>1731.913503066805</v>
      </c>
      <c r="F23" s="19">
        <f t="shared" si="1"/>
        <v>19051.048533734855</v>
      </c>
      <c r="G23" s="18">
        <f t="shared" si="2"/>
        <v>1731.913503066805</v>
      </c>
      <c r="H23" s="25">
        <f t="shared" si="3"/>
        <v>20782.96203680166</v>
      </c>
    </row>
    <row r="24" spans="2:8" ht="15">
      <c r="B24" s="39"/>
      <c r="C24" s="14">
        <f t="shared" si="4"/>
        <v>10</v>
      </c>
      <c r="D24" s="24">
        <v>17484.513983233235</v>
      </c>
      <c r="E24" s="19">
        <f t="shared" si="0"/>
        <v>1748.4513983233237</v>
      </c>
      <c r="F24" s="19">
        <f t="shared" si="1"/>
        <v>19232.965381556558</v>
      </c>
      <c r="G24" s="18">
        <f t="shared" si="2"/>
        <v>1748.4513983233237</v>
      </c>
      <c r="H24" s="25">
        <f t="shared" si="3"/>
        <v>20981.41677987988</v>
      </c>
    </row>
    <row r="25" spans="2:8" ht="15">
      <c r="B25" s="39"/>
      <c r="C25" s="14">
        <f t="shared" si="4"/>
        <v>11</v>
      </c>
      <c r="D25" s="24">
        <v>17650.302885406763</v>
      </c>
      <c r="E25" s="19">
        <f t="shared" si="0"/>
        <v>1765.0302885406763</v>
      </c>
      <c r="F25" s="19">
        <f t="shared" si="1"/>
        <v>19415.333173947438</v>
      </c>
      <c r="G25" s="18">
        <f t="shared" si="2"/>
        <v>1765.0302885406763</v>
      </c>
      <c r="H25" s="25">
        <f t="shared" si="3"/>
        <v>21180.363462488116</v>
      </c>
    </row>
    <row r="26" spans="2:8" ht="15">
      <c r="B26" s="39"/>
      <c r="C26" s="14">
        <f t="shared" si="4"/>
        <v>12</v>
      </c>
      <c r="D26" s="24">
        <v>17832.243802148987</v>
      </c>
      <c r="E26" s="19">
        <f t="shared" si="0"/>
        <v>1783.2243802148987</v>
      </c>
      <c r="F26" s="19">
        <f t="shared" si="1"/>
        <v>19615.468182363886</v>
      </c>
      <c r="G26" s="18">
        <f t="shared" si="2"/>
        <v>1783.2243802148987</v>
      </c>
      <c r="H26" s="25">
        <f t="shared" si="3"/>
        <v>21398.692562578784</v>
      </c>
    </row>
    <row r="27" spans="2:8" ht="15">
      <c r="B27" s="39"/>
      <c r="C27" s="14">
        <f t="shared" si="4"/>
        <v>13</v>
      </c>
      <c r="D27" s="24">
        <v>18014.59466849955</v>
      </c>
      <c r="E27" s="19">
        <f t="shared" si="0"/>
        <v>1801.459466849955</v>
      </c>
      <c r="F27" s="19">
        <f t="shared" si="1"/>
        <v>19816.054135349506</v>
      </c>
      <c r="G27" s="18">
        <f t="shared" si="2"/>
        <v>1801.459466849955</v>
      </c>
      <c r="H27" s="25">
        <f t="shared" si="3"/>
        <v>21617.513602199462</v>
      </c>
    </row>
    <row r="28" spans="2:8" ht="15">
      <c r="B28" s="39"/>
      <c r="C28" s="14">
        <f t="shared" si="4"/>
        <v>14</v>
      </c>
      <c r="D28" s="24">
        <v>18181.531429576444</v>
      </c>
      <c r="E28" s="19">
        <f t="shared" si="0"/>
        <v>1818.1531429576444</v>
      </c>
      <c r="F28" s="19">
        <f t="shared" si="1"/>
        <v>19999.68457253409</v>
      </c>
      <c r="G28" s="18">
        <f t="shared" si="2"/>
        <v>1818.1531429576444</v>
      </c>
      <c r="H28" s="25">
        <f t="shared" si="3"/>
        <v>21817.837715491733</v>
      </c>
    </row>
    <row r="29" spans="2:8" ht="15">
      <c r="B29" s="39"/>
      <c r="C29" s="14">
        <f t="shared" si="4"/>
        <v>15</v>
      </c>
      <c r="D29" s="24">
        <v>18365.03015483037</v>
      </c>
      <c r="E29" s="19">
        <f t="shared" si="0"/>
        <v>1836.503015483037</v>
      </c>
      <c r="F29" s="19">
        <f t="shared" si="1"/>
        <v>20201.533170313407</v>
      </c>
      <c r="G29" s="18">
        <f t="shared" si="2"/>
        <v>1836.503015483037</v>
      </c>
      <c r="H29" s="25">
        <f t="shared" si="3"/>
        <v>22038.036185796445</v>
      </c>
    </row>
    <row r="30" spans="2:8" ht="15">
      <c r="B30" s="39"/>
      <c r="C30" s="14">
        <f t="shared" si="4"/>
        <v>16</v>
      </c>
      <c r="D30" s="24">
        <v>18549.020819614303</v>
      </c>
      <c r="E30" s="19">
        <f t="shared" si="0"/>
        <v>1854.9020819614304</v>
      </c>
      <c r="F30" s="19">
        <f t="shared" si="1"/>
        <v>20403.922901575734</v>
      </c>
      <c r="G30" s="18">
        <f t="shared" si="2"/>
        <v>1854.9020819614304</v>
      </c>
      <c r="H30" s="25">
        <f t="shared" si="3"/>
        <v>22258.824983537164</v>
      </c>
    </row>
    <row r="31" spans="2:8" ht="15">
      <c r="B31" s="39"/>
      <c r="C31" s="14">
        <f t="shared" si="4"/>
        <v>17</v>
      </c>
      <c r="D31" s="24">
        <v>18733.503423928243</v>
      </c>
      <c r="E31" s="19">
        <f t="shared" si="0"/>
        <v>1873.3503423928244</v>
      </c>
      <c r="F31" s="19">
        <f t="shared" si="1"/>
        <v>20606.853766321066</v>
      </c>
      <c r="G31" s="18">
        <f t="shared" si="2"/>
        <v>1873.3503423928244</v>
      </c>
      <c r="H31" s="25">
        <f t="shared" si="3"/>
        <v>22480.20410871389</v>
      </c>
    </row>
    <row r="32" spans="2:8" ht="15">
      <c r="B32" s="39"/>
      <c r="C32" s="14">
        <f t="shared" si="4"/>
        <v>18</v>
      </c>
      <c r="D32" s="24">
        <v>18935.449881557583</v>
      </c>
      <c r="E32" s="19">
        <f t="shared" si="0"/>
        <v>1893.5449881557583</v>
      </c>
      <c r="F32" s="19">
        <f t="shared" si="1"/>
        <v>20828.99486971334</v>
      </c>
      <c r="G32" s="18">
        <f t="shared" si="2"/>
        <v>1893.5449881557583</v>
      </c>
      <c r="H32" s="25">
        <f t="shared" si="3"/>
        <v>22722.5398578691</v>
      </c>
    </row>
    <row r="33" spans="2:8" ht="15">
      <c r="B33" s="39"/>
      <c r="C33" s="14">
        <f t="shared" si="4"/>
        <v>19</v>
      </c>
      <c r="D33" s="24">
        <v>19121.3263145399</v>
      </c>
      <c r="E33" s="19">
        <f t="shared" si="0"/>
        <v>1912.1326314539901</v>
      </c>
      <c r="F33" s="19">
        <f t="shared" si="1"/>
        <v>21033.45894599389</v>
      </c>
      <c r="G33" s="18">
        <f t="shared" si="2"/>
        <v>1912.1326314539901</v>
      </c>
      <c r="H33" s="25">
        <f t="shared" si="3"/>
        <v>22945.59157744788</v>
      </c>
    </row>
    <row r="34" spans="2:8" ht="15">
      <c r="B34" s="39"/>
      <c r="C34" s="14">
        <f t="shared" si="4"/>
        <v>20</v>
      </c>
      <c r="D34" s="24">
        <v>19341.638514622977</v>
      </c>
      <c r="E34" s="19">
        <f t="shared" si="0"/>
        <v>1934.1638514622978</v>
      </c>
      <c r="F34" s="19">
        <f t="shared" si="1"/>
        <v>21275.802366085274</v>
      </c>
      <c r="G34" s="18">
        <f t="shared" si="2"/>
        <v>1934.1638514622978</v>
      </c>
      <c r="H34" s="25">
        <f t="shared" si="3"/>
        <v>23209.96621754757</v>
      </c>
    </row>
    <row r="35" spans="2:8" ht="15">
      <c r="B35" s="39"/>
      <c r="C35" s="14">
        <f t="shared" si="4"/>
        <v>21</v>
      </c>
      <c r="D35" s="24">
        <v>19563.18056353108</v>
      </c>
      <c r="E35" s="19">
        <f t="shared" si="0"/>
        <v>1956.3180563531082</v>
      </c>
      <c r="F35" s="19">
        <f t="shared" si="1"/>
        <v>21519.49861988419</v>
      </c>
      <c r="G35" s="18">
        <f t="shared" si="2"/>
        <v>1956.3180563531082</v>
      </c>
      <c r="H35" s="25">
        <f t="shared" si="3"/>
        <v>23475.8166762373</v>
      </c>
    </row>
    <row r="36" spans="2:8" ht="15">
      <c r="B36" s="39"/>
      <c r="C36" s="14">
        <f t="shared" si="4"/>
        <v>22</v>
      </c>
      <c r="D36" s="24">
        <v>19785.952461264213</v>
      </c>
      <c r="E36" s="19">
        <f t="shared" si="0"/>
        <v>1978.5952461264214</v>
      </c>
      <c r="F36" s="19">
        <f t="shared" si="1"/>
        <v>21764.547707390633</v>
      </c>
      <c r="G36" s="18">
        <f t="shared" si="2"/>
        <v>1978.5952461264214</v>
      </c>
      <c r="H36" s="25">
        <f t="shared" si="3"/>
        <v>23743.142953517054</v>
      </c>
    </row>
    <row r="37" spans="2:8" ht="15">
      <c r="B37" s="39"/>
      <c r="C37" s="14">
        <f t="shared" si="4"/>
        <v>23</v>
      </c>
      <c r="D37" s="24">
        <v>20009.626248135693</v>
      </c>
      <c r="E37" s="19">
        <f t="shared" si="0"/>
        <v>2000.9626248135694</v>
      </c>
      <c r="F37" s="19">
        <f t="shared" si="1"/>
        <v>22010.58887294926</v>
      </c>
      <c r="G37" s="18">
        <f t="shared" si="2"/>
        <v>2000.9626248135694</v>
      </c>
      <c r="H37" s="25">
        <f t="shared" si="3"/>
        <v>24011.55149776283</v>
      </c>
    </row>
    <row r="38" spans="2:8" ht="15">
      <c r="B38" s="39"/>
      <c r="C38" s="14">
        <f t="shared" si="4"/>
        <v>24</v>
      </c>
      <c r="D38" s="24">
        <v>20234.611873753878</v>
      </c>
      <c r="E38" s="19">
        <f t="shared" si="0"/>
        <v>2023.461187375388</v>
      </c>
      <c r="F38" s="19">
        <f t="shared" si="1"/>
        <v>22258.073061129267</v>
      </c>
      <c r="G38" s="18">
        <f t="shared" si="2"/>
        <v>2023.461187375388</v>
      </c>
      <c r="H38" s="25">
        <f t="shared" si="3"/>
        <v>24281.534248504657</v>
      </c>
    </row>
    <row r="39" spans="2:8" ht="15">
      <c r="B39" s="39"/>
      <c r="C39" s="14">
        <f t="shared" si="4"/>
        <v>25</v>
      </c>
      <c r="D39" s="24">
        <v>20460.74535827542</v>
      </c>
      <c r="E39" s="19">
        <f t="shared" si="0"/>
        <v>2046.0745358275421</v>
      </c>
      <c r="F39" s="19">
        <f t="shared" si="1"/>
        <v>22506.819894102962</v>
      </c>
      <c r="G39" s="18">
        <f t="shared" si="2"/>
        <v>2046.0745358275421</v>
      </c>
      <c r="H39" s="25">
        <f t="shared" si="3"/>
        <v>24552.894429930504</v>
      </c>
    </row>
    <row r="40" spans="2:8" ht="15">
      <c r="B40" s="39"/>
      <c r="C40" s="14">
        <f t="shared" si="4"/>
        <v>26</v>
      </c>
      <c r="D40" s="24">
        <v>20687.862721856975</v>
      </c>
      <c r="E40" s="19">
        <f t="shared" si="0"/>
        <v>2068.7862721856977</v>
      </c>
      <c r="F40" s="19">
        <f t="shared" si="1"/>
        <v>22756.648994042673</v>
      </c>
      <c r="G40" s="18">
        <f t="shared" si="2"/>
        <v>2068.7862721856977</v>
      </c>
      <c r="H40" s="25">
        <f t="shared" si="3"/>
        <v>24825.43526622837</v>
      </c>
    </row>
    <row r="41" spans="2:8" ht="15">
      <c r="B41" s="39"/>
      <c r="C41" s="14">
        <f t="shared" si="4"/>
        <v>27</v>
      </c>
      <c r="D41" s="24">
        <v>20916.209934263567</v>
      </c>
      <c r="E41" s="19">
        <f t="shared" si="0"/>
        <v>2091.6209934263566</v>
      </c>
      <c r="F41" s="19">
        <f t="shared" si="1"/>
        <v>23007.830927689924</v>
      </c>
      <c r="G41" s="18">
        <f t="shared" si="2"/>
        <v>2091.6209934263566</v>
      </c>
      <c r="H41" s="25">
        <f t="shared" si="3"/>
        <v>25099.45192111628</v>
      </c>
    </row>
    <row r="42" spans="2:8" ht="15">
      <c r="B42" s="39"/>
      <c r="C42" s="14">
        <f t="shared" si="4"/>
        <v>28</v>
      </c>
      <c r="D42" s="24">
        <v>21163.82477826226</v>
      </c>
      <c r="E42" s="19">
        <f t="shared" si="0"/>
        <v>2116.382477826226</v>
      </c>
      <c r="F42" s="19">
        <f t="shared" si="1"/>
        <v>23280.207256088484</v>
      </c>
      <c r="G42" s="18">
        <f t="shared" si="2"/>
        <v>2116.382477826226</v>
      </c>
      <c r="H42" s="25">
        <f t="shared" si="3"/>
        <v>25396.589733914712</v>
      </c>
    </row>
    <row r="43" spans="2:8" ht="15">
      <c r="B43" s="39"/>
      <c r="C43" s="14">
        <f t="shared" si="4"/>
        <v>29</v>
      </c>
      <c r="D43" s="24">
        <v>21394.6316883189</v>
      </c>
      <c r="E43" s="19">
        <f t="shared" si="0"/>
        <v>2139.46316883189</v>
      </c>
      <c r="F43" s="19">
        <f t="shared" si="1"/>
        <v>23534.09485715079</v>
      </c>
      <c r="G43" s="18">
        <f t="shared" si="2"/>
        <v>2139.46316883189</v>
      </c>
      <c r="H43" s="25">
        <f t="shared" si="3"/>
        <v>25673.558025982682</v>
      </c>
    </row>
    <row r="44" spans="2:8" ht="15">
      <c r="B44" s="39"/>
      <c r="C44" s="14">
        <f t="shared" si="4"/>
        <v>30</v>
      </c>
      <c r="D44" s="24">
        <v>21626.3404875139</v>
      </c>
      <c r="E44" s="19">
        <f t="shared" si="0"/>
        <v>2162.63404875139</v>
      </c>
      <c r="F44" s="19">
        <f t="shared" si="1"/>
        <v>23788.97453626529</v>
      </c>
      <c r="G44" s="18">
        <f t="shared" si="2"/>
        <v>2162.63404875139</v>
      </c>
      <c r="H44" s="25">
        <f t="shared" si="3"/>
        <v>25951.60858501668</v>
      </c>
    </row>
    <row r="45" spans="2:8" ht="15">
      <c r="B45" s="39"/>
      <c r="C45" s="14">
        <f t="shared" si="4"/>
        <v>31</v>
      </c>
      <c r="D45" s="24">
        <v>21878.05482759601</v>
      </c>
      <c r="E45" s="19">
        <f t="shared" si="0"/>
        <v>2187.805482759601</v>
      </c>
      <c r="F45" s="19">
        <f t="shared" si="1"/>
        <v>24065.860310355612</v>
      </c>
      <c r="G45" s="18">
        <f t="shared" si="2"/>
        <v>2187.805482759601</v>
      </c>
      <c r="H45" s="25">
        <f t="shared" si="3"/>
        <v>26253.665793115215</v>
      </c>
    </row>
    <row r="46" spans="2:8" ht="15">
      <c r="B46" s="39"/>
      <c r="C46" s="14">
        <f t="shared" si="4"/>
        <v>32</v>
      </c>
      <c r="D46" s="24">
        <v>22112.223324441064</v>
      </c>
      <c r="E46" s="19">
        <f t="shared" si="0"/>
        <v>2211.2223324441065</v>
      </c>
      <c r="F46" s="19">
        <f t="shared" si="1"/>
        <v>24323.44565688517</v>
      </c>
      <c r="G46" s="18">
        <f t="shared" si="2"/>
        <v>2211.2223324441065</v>
      </c>
      <c r="H46" s="25">
        <f t="shared" si="3"/>
        <v>26534.66798932928</v>
      </c>
    </row>
    <row r="47" spans="2:8" ht="15">
      <c r="B47" s="39"/>
      <c r="C47" s="14">
        <f t="shared" si="4"/>
        <v>33</v>
      </c>
      <c r="D47" s="24">
        <v>22366.479352094895</v>
      </c>
      <c r="E47" s="19">
        <f t="shared" si="0"/>
        <v>2236.64793520949</v>
      </c>
      <c r="F47" s="19">
        <f t="shared" si="1"/>
        <v>24603.127287304385</v>
      </c>
      <c r="G47" s="18">
        <f t="shared" si="2"/>
        <v>2236.64793520949</v>
      </c>
      <c r="H47" s="25">
        <f t="shared" si="3"/>
        <v>26839.775222513876</v>
      </c>
    </row>
    <row r="48" spans="2:8" ht="15">
      <c r="B48" s="39"/>
      <c r="C48" s="14">
        <f t="shared" si="4"/>
        <v>34</v>
      </c>
      <c r="D48" s="24">
        <v>22603.18953651167</v>
      </c>
      <c r="E48" s="19">
        <f t="shared" si="0"/>
        <v>2260.318953651167</v>
      </c>
      <c r="F48" s="19">
        <f t="shared" si="1"/>
        <v>24863.508490162836</v>
      </c>
      <c r="G48" s="18">
        <f t="shared" si="2"/>
        <v>2260.318953651167</v>
      </c>
      <c r="H48" s="25">
        <f t="shared" si="3"/>
        <v>27123.827443814003</v>
      </c>
    </row>
    <row r="49" spans="2:8" ht="15.75" thickBot="1">
      <c r="B49" s="40"/>
      <c r="C49" s="15">
        <f>+C48+1</f>
        <v>35</v>
      </c>
      <c r="D49" s="26">
        <v>22860.151231580563</v>
      </c>
      <c r="E49" s="27">
        <f t="shared" si="0"/>
        <v>2286.015123158056</v>
      </c>
      <c r="F49" s="27">
        <f t="shared" si="1"/>
        <v>25146.16635473862</v>
      </c>
      <c r="G49" s="28">
        <f t="shared" si="2"/>
        <v>2286.015123158056</v>
      </c>
      <c r="H49" s="29">
        <f t="shared" si="3"/>
        <v>27432.181477896676</v>
      </c>
    </row>
    <row r="50" spans="2:8" ht="15">
      <c r="B50" s="41" t="s">
        <v>7</v>
      </c>
      <c r="C50" s="42"/>
      <c r="D50" s="42"/>
      <c r="E50" s="42"/>
      <c r="F50" s="42"/>
      <c r="G50" s="42"/>
      <c r="H50" s="42"/>
    </row>
    <row r="51" spans="2:8" ht="15">
      <c r="B51" s="43" t="s">
        <v>8</v>
      </c>
      <c r="C51" s="44"/>
      <c r="D51" s="44"/>
      <c r="E51" s="44"/>
      <c r="F51" s="44"/>
      <c r="G51" s="44"/>
      <c r="H51" s="44"/>
    </row>
    <row r="52" spans="2:8" ht="15">
      <c r="B52" s="36" t="s">
        <v>9</v>
      </c>
      <c r="C52" s="45"/>
      <c r="D52" s="45"/>
      <c r="E52" s="45"/>
      <c r="F52" s="45"/>
      <c r="G52" s="45"/>
      <c r="H52" s="45"/>
    </row>
    <row r="53" spans="2:8" ht="15">
      <c r="B53" s="36" t="s">
        <v>10</v>
      </c>
      <c r="C53" s="36"/>
      <c r="D53" s="36"/>
      <c r="E53" s="36"/>
      <c r="F53" s="36"/>
      <c r="G53" s="36"/>
      <c r="H53" s="36"/>
    </row>
    <row r="54" spans="2:8" ht="15">
      <c r="B54" s="36" t="s">
        <v>11</v>
      </c>
      <c r="C54" s="36"/>
      <c r="D54" s="36"/>
      <c r="E54" s="36"/>
      <c r="F54" s="36"/>
      <c r="G54" s="36"/>
      <c r="H54" s="36"/>
    </row>
  </sheetData>
  <sheetProtection/>
  <mergeCells count="7">
    <mergeCell ref="B54:H54"/>
    <mergeCell ref="B9:H9"/>
    <mergeCell ref="B12:B49"/>
    <mergeCell ref="B50:H50"/>
    <mergeCell ref="B51:H51"/>
    <mergeCell ref="B52:H52"/>
    <mergeCell ref="B53:H5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ammbaturismo</dc:creator>
  <cp:keywords/>
  <dc:description/>
  <cp:lastModifiedBy>usuario</cp:lastModifiedBy>
  <cp:lastPrinted>2017-04-03T11:46:45Z</cp:lastPrinted>
  <dcterms:created xsi:type="dcterms:W3CDTF">2017-03-27T13:18:08Z</dcterms:created>
  <dcterms:modified xsi:type="dcterms:W3CDTF">2017-04-03T14:42:05Z</dcterms:modified>
  <cp:category/>
  <cp:version/>
  <cp:contentType/>
  <cp:contentStatus/>
</cp:coreProperties>
</file>