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2015" windowHeight="5775" tabRatio="933" activeTab="3"/>
  </bookViews>
  <sheets>
    <sheet name="caratula" sheetId="1" r:id="rId1"/>
    <sheet name="Maestr.A" sheetId="2" r:id="rId2"/>
    <sheet name="Maestr.B" sheetId="3" r:id="rId3"/>
    <sheet name="Maestr.C" sheetId="4" r:id="rId4"/>
    <sheet name="Admin.A" sheetId="5" r:id="rId5"/>
    <sheet name="Admin.B" sheetId="6" r:id="rId6"/>
    <sheet name="Admin.C" sheetId="7" r:id="rId7"/>
    <sheet name="Admin.D" sheetId="8" r:id="rId8"/>
    <sheet name="Admin.E" sheetId="9" r:id="rId9"/>
    <sheet name="Admin.F" sheetId="10" r:id="rId10"/>
    <sheet name="Vendedor A" sheetId="11" r:id="rId11"/>
    <sheet name="Vendedor B" sheetId="12" r:id="rId12"/>
    <sheet name="Vendedor C" sheetId="13" r:id="rId13"/>
    <sheet name="Vendedor D" sheetId="14" r:id="rId14"/>
    <sheet name="Cajero A" sheetId="15" r:id="rId15"/>
    <sheet name="Cajero B" sheetId="16" r:id="rId16"/>
    <sheet name="Cajero C" sheetId="17" r:id="rId17"/>
    <sheet name="Aux.A" sheetId="18" r:id="rId18"/>
    <sheet name="Aux.B" sheetId="19" r:id="rId19"/>
    <sheet name="Aux. C" sheetId="20" r:id="rId20"/>
    <sheet name="Aux.Esp.A" sheetId="21" r:id="rId21"/>
    <sheet name="Aux.Esp.B" sheetId="22" r:id="rId22"/>
    <sheet name="Hoja1" sheetId="23" r:id="rId23"/>
  </sheets>
  <definedNames/>
  <calcPr fullCalcOnLoad="1"/>
</workbook>
</file>

<file path=xl/sharedStrings.xml><?xml version="1.0" encoding="utf-8"?>
<sst xmlns="http://schemas.openxmlformats.org/spreadsheetml/2006/main" count="285" uniqueCount="44">
  <si>
    <t xml:space="preserve">Las computaciones se basan en las ocupaciones a jornada completa .  </t>
  </si>
  <si>
    <t>ASPECTOS GENERALES DEL ACUERDO COLECTIVO MAYO 2013</t>
  </si>
  <si>
    <t>Maestranza A</t>
  </si>
  <si>
    <t>Antigüedad</t>
  </si>
  <si>
    <t>Años</t>
  </si>
  <si>
    <t>Básicos</t>
  </si>
  <si>
    <t xml:space="preserve"> Inicial</t>
  </si>
  <si>
    <t>LAS CIFRAS PRECEDENTES DEBERAN SER INCREMENTADAS CON LA ASIGNACION</t>
  </si>
  <si>
    <t>COMPLEMENTARIA  ESTABLECIDA POR EL ARTICULO 40 DEL CONVENIO 130/75</t>
  </si>
  <si>
    <t>Maestranza B</t>
  </si>
  <si>
    <t>Maestranza C</t>
  </si>
  <si>
    <t>Administrativo A</t>
  </si>
  <si>
    <t>Adminitrativo B</t>
  </si>
  <si>
    <t>Administrativo C</t>
  </si>
  <si>
    <t>Administrativo D</t>
  </si>
  <si>
    <t>Adiministrativo E</t>
  </si>
  <si>
    <t>Administrativo F</t>
  </si>
  <si>
    <t>Vendedor A</t>
  </si>
  <si>
    <t>Vendedor B</t>
  </si>
  <si>
    <t>Vendedor C</t>
  </si>
  <si>
    <t>Vendedor D</t>
  </si>
  <si>
    <t>Cajero A</t>
  </si>
  <si>
    <t>Cajero B</t>
  </si>
  <si>
    <t>Cajero C</t>
  </si>
  <si>
    <t>Auxiliar A</t>
  </si>
  <si>
    <t>Auxiliar B</t>
  </si>
  <si>
    <t>Auxiliar C</t>
  </si>
  <si>
    <t>Auxiliar Especializado A</t>
  </si>
  <si>
    <t>Auxiliar Especializado B</t>
  </si>
  <si>
    <t xml:space="preserve">     “CALCULO SALARIAL - ACUERDO ABRIL 2014</t>
  </si>
  <si>
    <t>Los cálculos presentados a continuación fueron realizados según pautas del Acuerdo Salarial Abril 2014</t>
  </si>
  <si>
    <t xml:space="preserve">1)Es retroactivo al 1º de Abril de 2014. </t>
  </si>
  <si>
    <t>2) Se incorpora a los básicos vigentes a Marzo 2014.</t>
  </si>
  <si>
    <t xml:space="preserve">3)Es del 27%, dividido en dos proporciones: un incremento de 17% en Abril/14 y  uno de  10% en Septiembre/14. </t>
  </si>
  <si>
    <t>Ciudad de Olavarria, Abril de 2014</t>
  </si>
  <si>
    <t xml:space="preserve">    Estas dos  proporciones se computan sobre la misma base de cálculo y se incorporan  al básico como sumas</t>
  </si>
  <si>
    <t xml:space="preserve">     a la proporción anterior.</t>
  </si>
  <si>
    <t>COMPLEMENTARIA  ESTABLECIDA POR EL ARTICULO 40 DEL CONVENIO 130/75.</t>
  </si>
  <si>
    <t>CON LA LIQUIDACION DE LOS MESES DE JULIO Y NOVIEMBRE DE 2014, SE</t>
  </si>
  <si>
    <t>OTORGARA UNA ASIGNACION NO REMUNERATIVA POR UNICA VEZ, DE</t>
  </si>
  <si>
    <r>
      <t xml:space="preserve"> </t>
    </r>
    <r>
      <rPr>
        <b/>
        <sz val="14"/>
        <color indexed="8"/>
        <rFont val="Calibri"/>
        <family val="2"/>
      </rPr>
      <t>$ 1.200,00</t>
    </r>
    <r>
      <rPr>
        <b/>
        <sz val="11"/>
        <color indexed="8"/>
        <rFont val="Calibri"/>
        <family val="2"/>
      </rPr>
      <t xml:space="preserve"> (PESOS UN MIL DOSCIENTOS) CADA UNA</t>
    </r>
  </si>
  <si>
    <t>CARÁCTER EXTRAORDINARIO Y EXCEPCIONAL DE:</t>
  </si>
  <si>
    <t>4) Con la liquidación de los meses de julio y noviembre de 2014, se otorgara una asignación de no remunerativa por unica</t>
  </si>
  <si>
    <t xml:space="preserve">    vez, de carácter extraordinario y excepcional de $ 1200,00 (pesos un mil doscientos) cada una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</si>
</sst>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 $ &quot;#,##0.00\ ;&quot; $ -&quot;#,##0.00\ ;&quot; $ -&quot;#\ ;@\ "/>
  </numFmts>
  <fonts count="32"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8"/>
      <color indexed="25"/>
      <name val="Arial"/>
      <family val="2"/>
    </font>
    <font>
      <b/>
      <sz val="14"/>
      <color indexed="8"/>
      <name val="Calibri"/>
      <family val="2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22"/>
      <name val="Times New Roman"/>
      <family val="1"/>
    </font>
    <font>
      <b/>
      <sz val="22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4" fillId="7" borderId="1" applyNumberFormat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6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7" fillId="24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7" fillId="24" borderId="0" xfId="0" applyNumberFormat="1" applyFont="1" applyFill="1" applyBorder="1" applyAlignment="1">
      <alignment horizontal="left" vertical="center"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25" borderId="10" xfId="0" applyFont="1" applyFill="1" applyBorder="1" applyAlignment="1">
      <alignment horizontal="center" vertical="center"/>
    </xf>
    <xf numFmtId="0" fontId="12" fillId="25" borderId="12" xfId="0" applyFont="1" applyFill="1" applyBorder="1" applyAlignment="1">
      <alignment horizontal="center" vertical="center"/>
    </xf>
    <xf numFmtId="17" fontId="4" fillId="26" borderId="11" xfId="48" applyNumberFormat="1" applyFont="1" applyFill="1" applyBorder="1" applyAlignment="1">
      <alignment horizontal="center" vertical="center"/>
    </xf>
    <xf numFmtId="172" fontId="2" fillId="27" borderId="10" xfId="48" applyNumberFormat="1" applyFont="1" applyFill="1" applyBorder="1" applyAlignment="1">
      <alignment horizontal="center" vertical="center"/>
    </xf>
    <xf numFmtId="170" fontId="13" fillId="21" borderId="10" xfId="0" applyNumberFormat="1" applyFont="1" applyFill="1" applyBorder="1" applyAlignment="1">
      <alignment/>
    </xf>
    <xf numFmtId="170" fontId="13" fillId="21" borderId="12" xfId="0" applyNumberFormat="1" applyFont="1" applyFill="1" applyBorder="1" applyAlignment="1">
      <alignment/>
    </xf>
    <xf numFmtId="17" fontId="4" fillId="28" borderId="11" xfId="48" applyNumberFormat="1" applyFont="1" applyFill="1" applyBorder="1" applyAlignment="1">
      <alignment horizontal="center" vertical="center"/>
    </xf>
    <xf numFmtId="172" fontId="2" fillId="29" borderId="10" xfId="48" applyNumberFormat="1" applyFont="1" applyFill="1" applyBorder="1" applyAlignment="1">
      <alignment horizontal="center" vertical="center"/>
    </xf>
    <xf numFmtId="170" fontId="13" fillId="15" borderId="10" xfId="0" applyNumberFormat="1" applyFont="1" applyFill="1" applyBorder="1" applyAlignment="1">
      <alignment/>
    </xf>
    <xf numFmtId="170" fontId="13" fillId="15" borderId="12" xfId="0" applyNumberFormat="1" applyFont="1" applyFill="1" applyBorder="1" applyAlignment="1">
      <alignment/>
    </xf>
    <xf numFmtId="17" fontId="3" fillId="30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25" borderId="10" xfId="0" applyFont="1" applyFill="1" applyBorder="1" applyAlignment="1">
      <alignment horizontal="center" vertical="center"/>
    </xf>
    <xf numFmtId="0" fontId="13" fillId="25" borderId="12" xfId="0" applyFont="1" applyFill="1" applyBorder="1" applyAlignment="1">
      <alignment horizontal="center" vertical="center"/>
    </xf>
    <xf numFmtId="172" fontId="2" fillId="31" borderId="10" xfId="48" applyNumberFormat="1" applyFont="1" applyFill="1" applyBorder="1" applyAlignment="1">
      <alignment horizontal="center" vertical="center"/>
    </xf>
    <xf numFmtId="17" fontId="4" fillId="30" borderId="11" xfId="0" applyNumberFormat="1" applyFont="1" applyFill="1" applyBorder="1" applyAlignment="1">
      <alignment horizontal="center" vertical="center"/>
    </xf>
    <xf numFmtId="17" fontId="4" fillId="32" borderId="11" xfId="48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170" fontId="6" fillId="21" borderId="10" xfId="0" applyNumberFormat="1" applyFont="1" applyFill="1" applyBorder="1" applyAlignment="1">
      <alignment/>
    </xf>
    <xf numFmtId="170" fontId="6" fillId="21" borderId="12" xfId="0" applyNumberFormat="1" applyFont="1" applyFill="1" applyBorder="1" applyAlignment="1">
      <alignment/>
    </xf>
    <xf numFmtId="170" fontId="6" fillId="11" borderId="10" xfId="0" applyNumberFormat="1" applyFont="1" applyFill="1" applyBorder="1" applyAlignment="1">
      <alignment/>
    </xf>
    <xf numFmtId="170" fontId="6" fillId="11" borderId="12" xfId="0" applyNumberFormat="1" applyFont="1" applyFill="1" applyBorder="1" applyAlignment="1">
      <alignment/>
    </xf>
    <xf numFmtId="170" fontId="6" fillId="15" borderId="10" xfId="0" applyNumberFormat="1" applyFont="1" applyFill="1" applyBorder="1" applyAlignment="1">
      <alignment/>
    </xf>
    <xf numFmtId="170" fontId="6" fillId="15" borderId="12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2" fontId="16" fillId="0" borderId="0" xfId="0" applyNumberFormat="1" applyFont="1" applyAlignment="1">
      <alignment/>
    </xf>
    <xf numFmtId="170" fontId="6" fillId="21" borderId="10" xfId="0" applyNumberFormat="1" applyFont="1" applyFill="1" applyBorder="1" applyAlignment="1">
      <alignment horizontal="center"/>
    </xf>
    <xf numFmtId="170" fontId="6" fillId="21" borderId="12" xfId="0" applyNumberFormat="1" applyFont="1" applyFill="1" applyBorder="1" applyAlignment="1">
      <alignment horizontal="center"/>
    </xf>
    <xf numFmtId="170" fontId="6" fillId="15" borderId="10" xfId="0" applyNumberFormat="1" applyFont="1" applyFill="1" applyBorder="1" applyAlignment="1">
      <alignment horizontal="center"/>
    </xf>
    <xf numFmtId="170" fontId="6" fillId="15" borderId="12" xfId="0" applyNumberFormat="1" applyFont="1" applyFill="1" applyBorder="1" applyAlignment="1">
      <alignment horizontal="center"/>
    </xf>
    <xf numFmtId="172" fontId="2" fillId="33" borderId="10" xfId="48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14" fillId="34" borderId="13" xfId="0" applyFont="1" applyFill="1" applyBorder="1" applyAlignment="1">
      <alignment horizontal="center" vertical="center" textRotation="90"/>
    </xf>
    <xf numFmtId="0" fontId="14" fillId="34" borderId="14" xfId="0" applyFont="1" applyFill="1" applyBorder="1" applyAlignment="1">
      <alignment horizontal="center" vertical="center" textRotation="90"/>
    </xf>
    <xf numFmtId="0" fontId="14" fillId="34" borderId="15" xfId="0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7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 vertical="center" textRotation="90"/>
    </xf>
    <xf numFmtId="0" fontId="15" fillId="34" borderId="19" xfId="0" applyFont="1" applyFill="1" applyBorder="1" applyAlignment="1">
      <alignment horizontal="center" vertical="center" textRotation="90"/>
    </xf>
    <xf numFmtId="0" fontId="15" fillId="34" borderId="2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10</xdr:col>
      <xdr:colOff>428625</xdr:colOff>
      <xdr:row>8</xdr:row>
      <xdr:rowOff>76200</xdr:rowOff>
    </xdr:to>
    <xdr:pic>
      <xdr:nvPicPr>
        <xdr:cNvPr id="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76295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6</xdr:col>
      <xdr:colOff>0</xdr:colOff>
      <xdr:row>7</xdr:row>
      <xdr:rowOff>104775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152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7</xdr:row>
      <xdr:rowOff>142875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4171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0</xdr:colOff>
      <xdr:row>7</xdr:row>
      <xdr:rowOff>123825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162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6</xdr:col>
      <xdr:colOff>0</xdr:colOff>
      <xdr:row>7</xdr:row>
      <xdr:rowOff>123825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152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6</xdr:col>
      <xdr:colOff>0</xdr:colOff>
      <xdr:row>7</xdr:row>
      <xdr:rowOff>133350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1529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0</xdr:colOff>
      <xdr:row>7</xdr:row>
      <xdr:rowOff>123825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162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0</xdr:colOff>
      <xdr:row>7</xdr:row>
      <xdr:rowOff>104775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162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0</xdr:colOff>
      <xdr:row>7</xdr:row>
      <xdr:rowOff>123825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162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6</xdr:col>
      <xdr:colOff>0</xdr:colOff>
      <xdr:row>7</xdr:row>
      <xdr:rowOff>123825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152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6</xdr:col>
      <xdr:colOff>0</xdr:colOff>
      <xdr:row>7</xdr:row>
      <xdr:rowOff>114300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152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6</xdr:col>
      <xdr:colOff>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41814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6</xdr:col>
      <xdr:colOff>0</xdr:colOff>
      <xdr:row>7</xdr:row>
      <xdr:rowOff>123825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4181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7</xdr:row>
      <xdr:rowOff>104775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4171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6</xdr:col>
      <xdr:colOff>0</xdr:colOff>
      <xdr:row>7</xdr:row>
      <xdr:rowOff>123825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162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6</xdr:col>
      <xdr:colOff>0</xdr:colOff>
      <xdr:row>8</xdr:row>
      <xdr:rowOff>171450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41814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0</xdr:colOff>
      <xdr:row>7</xdr:row>
      <xdr:rowOff>123825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171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6</xdr:col>
      <xdr:colOff>0</xdr:colOff>
      <xdr:row>7</xdr:row>
      <xdr:rowOff>85725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4181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7</xdr:row>
      <xdr:rowOff>104775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4171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0</xdr:colOff>
      <xdr:row>7</xdr:row>
      <xdr:rowOff>142875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162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7</xdr:row>
      <xdr:rowOff>104775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4171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7</xdr:row>
      <xdr:rowOff>104775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4171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28"/>
  <sheetViews>
    <sheetView zoomScale="60" zoomScaleNormal="60" zoomScalePageLayoutView="0" workbookViewId="0" topLeftCell="A1">
      <selection activeCell="A1" sqref="A1"/>
    </sheetView>
  </sheetViews>
  <sheetFormatPr defaultColWidth="11.421875" defaultRowHeight="15"/>
  <sheetData>
    <row r="10" spans="1:11" ht="23.25">
      <c r="A10" s="49" t="s">
        <v>29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0" ht="15">
      <c r="A11" s="1"/>
      <c r="B11" s="2"/>
      <c r="C11" s="2"/>
      <c r="D11" s="2"/>
      <c r="E11" s="2"/>
      <c r="F11" s="2"/>
      <c r="G11" s="2"/>
      <c r="H11" s="2"/>
      <c r="I11" s="2"/>
      <c r="J11" s="2"/>
    </row>
    <row r="12" spans="1:10" s="9" customFormat="1" ht="18.75">
      <c r="A12" s="7" t="s">
        <v>30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s="9" customFormat="1" ht="18.75">
      <c r="A13" s="7"/>
      <c r="B13" s="8"/>
      <c r="C13" s="8"/>
      <c r="D13" s="8"/>
      <c r="E13" s="8"/>
      <c r="F13" s="8"/>
      <c r="G13" s="8"/>
      <c r="H13" s="8"/>
      <c r="I13" s="8"/>
      <c r="J13" s="8"/>
    </row>
    <row r="14" spans="1:10" s="9" customFormat="1" ht="18.75">
      <c r="A14" s="7" t="s">
        <v>0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s="9" customFormat="1" ht="18.7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s="9" customFormat="1" ht="18.75">
      <c r="A16" s="8"/>
      <c r="B16" s="7"/>
      <c r="C16" s="7"/>
      <c r="D16" s="7"/>
      <c r="E16" s="7"/>
      <c r="F16" s="7"/>
      <c r="G16" s="7"/>
      <c r="H16" s="7"/>
      <c r="I16" s="7"/>
      <c r="J16" s="7"/>
    </row>
    <row r="17" spans="1:10" s="9" customFormat="1" ht="18.75">
      <c r="A17" s="10" t="s">
        <v>1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s="9" customFormat="1" ht="18.75">
      <c r="A18" s="8" t="s">
        <v>31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s="9" customFormat="1" ht="18.75">
      <c r="A19" s="8" t="s">
        <v>32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s="9" customFormat="1" ht="18.75">
      <c r="A20" s="11" t="s">
        <v>33</v>
      </c>
      <c r="B20" s="11"/>
      <c r="C20" s="11"/>
      <c r="D20" s="11"/>
      <c r="E20" s="11"/>
      <c r="F20" s="11"/>
      <c r="G20" s="12"/>
      <c r="H20" s="12"/>
      <c r="I20" s="12"/>
      <c r="J20" s="12"/>
    </row>
    <row r="21" spans="1:10" s="9" customFormat="1" ht="18.75">
      <c r="A21" s="11" t="s">
        <v>35</v>
      </c>
      <c r="B21" s="11"/>
      <c r="C21" s="11"/>
      <c r="D21" s="11"/>
      <c r="E21" s="11"/>
      <c r="F21" s="11"/>
      <c r="G21" s="12"/>
      <c r="H21" s="12"/>
      <c r="I21" s="12"/>
      <c r="J21" s="12"/>
    </row>
    <row r="22" spans="1:10" s="9" customFormat="1" ht="18.75">
      <c r="A22" s="11" t="s">
        <v>36</v>
      </c>
      <c r="B22" s="11"/>
      <c r="C22" s="11"/>
      <c r="D22" s="11"/>
      <c r="E22" s="11"/>
      <c r="F22" s="11"/>
      <c r="G22" s="12"/>
      <c r="H22" s="12"/>
      <c r="I22" s="12"/>
      <c r="J22" s="12"/>
    </row>
    <row r="23" spans="1:10" s="9" customFormat="1" ht="18.75">
      <c r="A23" s="11" t="s">
        <v>42</v>
      </c>
      <c r="B23" s="11"/>
      <c r="C23" s="11"/>
      <c r="D23" s="11"/>
      <c r="E23" s="11"/>
      <c r="F23" s="11"/>
      <c r="G23" s="12"/>
      <c r="H23" s="12"/>
      <c r="I23" s="12"/>
      <c r="J23" s="12"/>
    </row>
    <row r="24" spans="1:10" s="9" customFormat="1" ht="18.75">
      <c r="A24" s="11" t="s">
        <v>43</v>
      </c>
      <c r="B24" s="11"/>
      <c r="C24" s="11"/>
      <c r="D24" s="11"/>
      <c r="E24" s="11"/>
      <c r="F24" s="11"/>
      <c r="G24" s="12"/>
      <c r="H24" s="12"/>
      <c r="I24" s="12"/>
      <c r="J24" s="12"/>
    </row>
    <row r="25" spans="1:10" s="9" customFormat="1" ht="18.75">
      <c r="A25"/>
      <c r="B25" s="11"/>
      <c r="C25" s="11"/>
      <c r="D25" s="11"/>
      <c r="E25" s="7"/>
      <c r="F25" s="7"/>
      <c r="G25" s="7"/>
      <c r="H25" s="7"/>
      <c r="I25" s="7"/>
      <c r="J25" s="7"/>
    </row>
    <row r="26" spans="1:10" s="9" customFormat="1" ht="18.75">
      <c r="A26"/>
      <c r="B26" s="11"/>
      <c r="C26" s="11"/>
      <c r="D26" s="11"/>
      <c r="E26" s="7"/>
      <c r="F26" s="7"/>
      <c r="G26" s="7"/>
      <c r="H26" s="7"/>
      <c r="I26" s="7"/>
      <c r="J26" s="7"/>
    </row>
    <row r="27" spans="1:10" s="9" customFormat="1" ht="18.75">
      <c r="A27" s="11"/>
      <c r="F27" s="11"/>
      <c r="G27" s="12"/>
      <c r="H27" s="12" t="s">
        <v>34</v>
      </c>
      <c r="I27" s="12"/>
      <c r="J27" s="12"/>
    </row>
    <row r="28" ht="18.75">
      <c r="A28" s="9"/>
    </row>
  </sheetData>
  <sheetProtection/>
  <mergeCells count="1">
    <mergeCell ref="A10:K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0.8515625" style="0" customWidth="1"/>
  </cols>
  <sheetData>
    <row r="9" spans="2:6" ht="21" thickBot="1">
      <c r="B9" s="58" t="s">
        <v>16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38047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2" t="s">
        <v>5</v>
      </c>
    </row>
    <row r="12" spans="2:6" ht="15">
      <c r="B12" s="60"/>
      <c r="C12" s="3" t="s">
        <v>6</v>
      </c>
      <c r="D12" s="34">
        <v>7186.566361346961</v>
      </c>
      <c r="E12" s="34">
        <f>D12+D12*17%</f>
        <v>8408.282642775945</v>
      </c>
      <c r="F12" s="38">
        <f>D12+D12*27%</f>
        <v>9126.93927891064</v>
      </c>
    </row>
    <row r="13" spans="2:6" ht="15">
      <c r="B13" s="60"/>
      <c r="C13" s="32">
        <v>1</v>
      </c>
      <c r="D13" s="34">
        <v>7279.569068104132</v>
      </c>
      <c r="E13" s="34">
        <f aca="true" t="shared" si="0" ref="E13:E47">D13+D13*17%</f>
        <v>8517.095809681836</v>
      </c>
      <c r="F13" s="38">
        <f aca="true" t="shared" si="1" ref="F13:F47">D13+D13*27%</f>
        <v>9245.052716492248</v>
      </c>
    </row>
    <row r="14" spans="2:6" ht="15">
      <c r="B14" s="60"/>
      <c r="C14" s="32">
        <f aca="true" t="shared" si="2" ref="C14:C46">+C13+1</f>
        <v>2</v>
      </c>
      <c r="D14" s="34">
        <v>7360.210737200488</v>
      </c>
      <c r="E14" s="34">
        <f t="shared" si="0"/>
        <v>8611.446562524572</v>
      </c>
      <c r="F14" s="38">
        <f t="shared" si="1"/>
        <v>9347.46763624462</v>
      </c>
    </row>
    <row r="15" spans="2:6" ht="15">
      <c r="B15" s="60"/>
      <c r="C15" s="32">
        <f t="shared" si="2"/>
        <v>3</v>
      </c>
      <c r="D15" s="34">
        <v>7434.5621741144205</v>
      </c>
      <c r="E15" s="34">
        <f t="shared" si="0"/>
        <v>8698.437743713872</v>
      </c>
      <c r="F15" s="38">
        <f t="shared" si="1"/>
        <v>9441.893961125314</v>
      </c>
    </row>
    <row r="16" spans="2:6" ht="15">
      <c r="B16" s="60"/>
      <c r="C16" s="32">
        <f t="shared" si="2"/>
        <v>4</v>
      </c>
      <c r="D16" s="34">
        <v>7509.059895497708</v>
      </c>
      <c r="E16" s="34">
        <f t="shared" si="0"/>
        <v>8785.600077732319</v>
      </c>
      <c r="F16" s="38">
        <f t="shared" si="1"/>
        <v>9536.50606728209</v>
      </c>
    </row>
    <row r="17" spans="2:6" ht="15">
      <c r="B17" s="60"/>
      <c r="C17" s="32">
        <f t="shared" si="2"/>
        <v>5</v>
      </c>
      <c r="D17" s="34">
        <v>7583.667330233016</v>
      </c>
      <c r="E17" s="34">
        <f t="shared" si="0"/>
        <v>8872.89077637263</v>
      </c>
      <c r="F17" s="38">
        <f t="shared" si="1"/>
        <v>9631.257509395931</v>
      </c>
    </row>
    <row r="18" spans="2:6" ht="15">
      <c r="B18" s="60"/>
      <c r="C18" s="32">
        <f t="shared" si="2"/>
        <v>6</v>
      </c>
      <c r="D18" s="34">
        <v>7658.421049437682</v>
      </c>
      <c r="E18" s="34">
        <f t="shared" si="0"/>
        <v>8960.352627842089</v>
      </c>
      <c r="F18" s="38">
        <f t="shared" si="1"/>
        <v>9726.194732785856</v>
      </c>
    </row>
    <row r="19" spans="2:6" ht="15">
      <c r="B19" s="60"/>
      <c r="C19" s="32">
        <f t="shared" si="2"/>
        <v>7</v>
      </c>
      <c r="D19" s="34">
        <v>7733.321053111706</v>
      </c>
      <c r="E19" s="34">
        <f t="shared" si="0"/>
        <v>9047.985632140695</v>
      </c>
      <c r="F19" s="38">
        <f t="shared" si="1"/>
        <v>9821.317737451867</v>
      </c>
    </row>
    <row r="20" spans="2:6" ht="15">
      <c r="B20" s="60"/>
      <c r="C20" s="32">
        <f t="shared" si="2"/>
        <v>8</v>
      </c>
      <c r="D20" s="34">
        <v>7808.294199020412</v>
      </c>
      <c r="E20" s="34">
        <f t="shared" si="0"/>
        <v>9135.704212853881</v>
      </c>
      <c r="F20" s="38">
        <f t="shared" si="1"/>
        <v>9916.533632755923</v>
      </c>
    </row>
    <row r="21" spans="2:6" ht="15">
      <c r="B21" s="60"/>
      <c r="C21" s="32">
        <f t="shared" si="2"/>
        <v>9</v>
      </c>
      <c r="D21" s="34">
        <v>7890.3255705756765</v>
      </c>
      <c r="E21" s="34">
        <f t="shared" si="0"/>
        <v>9231.680917573542</v>
      </c>
      <c r="F21" s="38">
        <f t="shared" si="1"/>
        <v>10020.71347463111</v>
      </c>
    </row>
    <row r="22" spans="2:6" ht="15">
      <c r="B22" s="60"/>
      <c r="C22" s="32">
        <f t="shared" si="2"/>
        <v>10</v>
      </c>
      <c r="D22" s="34">
        <v>7965.627856540437</v>
      </c>
      <c r="E22" s="34">
        <f t="shared" si="0"/>
        <v>9319.784592152311</v>
      </c>
      <c r="F22" s="38">
        <f t="shared" si="1"/>
        <v>10116.347377806356</v>
      </c>
    </row>
    <row r="23" spans="2:6" ht="15">
      <c r="B23" s="60"/>
      <c r="C23" s="32">
        <f t="shared" si="2"/>
        <v>11</v>
      </c>
      <c r="D23" s="34">
        <v>8041.07642697456</v>
      </c>
      <c r="E23" s="34">
        <f t="shared" si="0"/>
        <v>9408.059419560235</v>
      </c>
      <c r="F23" s="38">
        <f t="shared" si="1"/>
        <v>10212.167062257691</v>
      </c>
    </row>
    <row r="24" spans="2:6" ht="15">
      <c r="B24" s="60"/>
      <c r="C24" s="32">
        <f t="shared" si="2"/>
        <v>12</v>
      </c>
      <c r="D24" s="34">
        <v>8123.729507524597</v>
      </c>
      <c r="E24" s="34">
        <f t="shared" si="0"/>
        <v>9504.763523803778</v>
      </c>
      <c r="F24" s="38">
        <f t="shared" si="1"/>
        <v>10317.136474556239</v>
      </c>
    </row>
    <row r="25" spans="2:6" ht="15">
      <c r="B25" s="60"/>
      <c r="C25" s="32">
        <f t="shared" si="2"/>
        <v>13</v>
      </c>
      <c r="D25" s="34">
        <v>8206.638585896017</v>
      </c>
      <c r="E25" s="34">
        <f t="shared" si="0"/>
        <v>9601.76714549834</v>
      </c>
      <c r="F25" s="38">
        <f t="shared" si="1"/>
        <v>10422.43100408794</v>
      </c>
    </row>
    <row r="26" spans="2:6" ht="15">
      <c r="B26" s="60"/>
      <c r="C26" s="32">
        <f t="shared" si="2"/>
        <v>14</v>
      </c>
      <c r="D26" s="34">
        <v>8289.767090971472</v>
      </c>
      <c r="E26" s="34">
        <f t="shared" si="0"/>
        <v>9699.027496436624</v>
      </c>
      <c r="F26" s="38">
        <f t="shared" si="1"/>
        <v>10528.00420553377</v>
      </c>
    </row>
    <row r="27" spans="2:6" ht="15">
      <c r="B27" s="60"/>
      <c r="C27" s="32">
        <f t="shared" si="2"/>
        <v>15</v>
      </c>
      <c r="D27" s="34">
        <v>8365.910512635046</v>
      </c>
      <c r="E27" s="34">
        <f t="shared" si="0"/>
        <v>9788.115299783003</v>
      </c>
      <c r="F27" s="38">
        <f t="shared" si="1"/>
        <v>10624.706351046509</v>
      </c>
    </row>
    <row r="28" spans="2:6" ht="15">
      <c r="B28" s="60"/>
      <c r="C28" s="32">
        <f t="shared" si="2"/>
        <v>16</v>
      </c>
      <c r="D28" s="34">
        <v>8456.828665703857</v>
      </c>
      <c r="E28" s="34">
        <f t="shared" si="0"/>
        <v>9894.489538873513</v>
      </c>
      <c r="F28" s="38">
        <f t="shared" si="1"/>
        <v>10740.172405443898</v>
      </c>
    </row>
    <row r="29" spans="2:6" ht="15">
      <c r="B29" s="60"/>
      <c r="C29" s="32">
        <f t="shared" si="2"/>
        <v>17</v>
      </c>
      <c r="D29" s="34">
        <v>8540.761735360786</v>
      </c>
      <c r="E29" s="34">
        <f t="shared" si="0"/>
        <v>9992.69123037212</v>
      </c>
      <c r="F29" s="38">
        <f t="shared" si="1"/>
        <v>10846.767403908198</v>
      </c>
    </row>
    <row r="30" spans="2:6" ht="15">
      <c r="B30" s="60"/>
      <c r="C30" s="32">
        <f t="shared" si="2"/>
        <v>18</v>
      </c>
      <c r="D30" s="34">
        <v>8624.91423172175</v>
      </c>
      <c r="E30" s="34">
        <f t="shared" si="0"/>
        <v>10091.149651114447</v>
      </c>
      <c r="F30" s="38">
        <f t="shared" si="1"/>
        <v>10953.641074286623</v>
      </c>
    </row>
    <row r="31" spans="2:6" ht="15">
      <c r="B31" s="60"/>
      <c r="C31" s="32">
        <f t="shared" si="2"/>
        <v>19</v>
      </c>
      <c r="D31" s="34">
        <v>8724.316884013371</v>
      </c>
      <c r="E31" s="34">
        <f t="shared" si="0"/>
        <v>10207.450754295645</v>
      </c>
      <c r="F31" s="38">
        <f t="shared" si="1"/>
        <v>11079.882442696982</v>
      </c>
    </row>
    <row r="32" spans="2:6" ht="15">
      <c r="B32" s="60"/>
      <c r="C32" s="32">
        <f t="shared" si="2"/>
        <v>20</v>
      </c>
      <c r="D32" s="34">
        <v>8824.304674182426</v>
      </c>
      <c r="E32" s="34">
        <f t="shared" si="0"/>
        <v>10324.436468793438</v>
      </c>
      <c r="F32" s="38">
        <f t="shared" si="1"/>
        <v>11206.866936211682</v>
      </c>
    </row>
    <row r="33" spans="2:6" ht="15">
      <c r="B33" s="60"/>
      <c r="C33" s="32">
        <f t="shared" si="2"/>
        <v>21</v>
      </c>
      <c r="D33" s="34">
        <v>8924.767888876895</v>
      </c>
      <c r="E33" s="34">
        <f t="shared" si="0"/>
        <v>10441.978429985968</v>
      </c>
      <c r="F33" s="38">
        <f t="shared" si="1"/>
        <v>11334.455218873656</v>
      </c>
    </row>
    <row r="34" spans="2:6" ht="15">
      <c r="B34" s="60"/>
      <c r="C34" s="32">
        <f t="shared" si="2"/>
        <v>22</v>
      </c>
      <c r="D34" s="34">
        <v>9025.706528096782</v>
      </c>
      <c r="E34" s="34">
        <f t="shared" si="0"/>
        <v>10560.076637873235</v>
      </c>
      <c r="F34" s="38">
        <f t="shared" si="1"/>
        <v>11462.647290682913</v>
      </c>
    </row>
    <row r="35" spans="2:6" ht="15">
      <c r="B35" s="60"/>
      <c r="C35" s="32">
        <f t="shared" si="2"/>
        <v>23</v>
      </c>
      <c r="D35" s="34">
        <v>9134.983382070117</v>
      </c>
      <c r="E35" s="34">
        <f t="shared" si="0"/>
        <v>10687.930557022037</v>
      </c>
      <c r="F35" s="38">
        <f t="shared" si="1"/>
        <v>11601.428895229048</v>
      </c>
    </row>
    <row r="36" spans="2:6" ht="15">
      <c r="B36" s="60"/>
      <c r="C36" s="32">
        <f t="shared" si="2"/>
        <v>24</v>
      </c>
      <c r="D36" s="34">
        <v>9236.982583692852</v>
      </c>
      <c r="E36" s="34">
        <f t="shared" si="0"/>
        <v>10807.269622920638</v>
      </c>
      <c r="F36" s="38">
        <f t="shared" si="1"/>
        <v>11730.967881289922</v>
      </c>
    </row>
    <row r="37" spans="2:6" ht="15">
      <c r="B37" s="60"/>
      <c r="C37" s="32">
        <f t="shared" si="2"/>
        <v>25</v>
      </c>
      <c r="D37" s="34">
        <v>9347.429713421057</v>
      </c>
      <c r="E37" s="34">
        <f t="shared" si="0"/>
        <v>10936.492764702638</v>
      </c>
      <c r="F37" s="38">
        <f t="shared" si="1"/>
        <v>11871.235736044742</v>
      </c>
    </row>
    <row r="38" spans="2:6" ht="15">
      <c r="B38" s="60"/>
      <c r="C38" s="32">
        <f t="shared" si="2"/>
        <v>26</v>
      </c>
      <c r="D38" s="34">
        <v>9450.562619681325</v>
      </c>
      <c r="E38" s="34">
        <f t="shared" si="0"/>
        <v>11057.15826502715</v>
      </c>
      <c r="F38" s="38">
        <f t="shared" si="1"/>
        <v>12002.214526995282</v>
      </c>
    </row>
    <row r="39" spans="2:6" ht="15">
      <c r="B39" s="60"/>
      <c r="C39" s="32">
        <f t="shared" si="2"/>
        <v>27</v>
      </c>
      <c r="D39" s="34">
        <v>9562.180025164402</v>
      </c>
      <c r="E39" s="34">
        <f t="shared" si="0"/>
        <v>11187.750629442351</v>
      </c>
      <c r="F39" s="38">
        <f t="shared" si="1"/>
        <v>12143.96863195879</v>
      </c>
    </row>
    <row r="40" spans="2:6" ht="15">
      <c r="B40" s="60"/>
      <c r="C40" s="32">
        <f t="shared" si="2"/>
        <v>28</v>
      </c>
      <c r="D40" s="34">
        <v>9666.373493827521</v>
      </c>
      <c r="E40" s="34">
        <f t="shared" si="0"/>
        <v>11309.6569877782</v>
      </c>
      <c r="F40" s="38">
        <f t="shared" si="1"/>
        <v>12276.29433716095</v>
      </c>
    </row>
    <row r="41" spans="2:6" ht="15">
      <c r="B41" s="60"/>
      <c r="C41" s="32">
        <f t="shared" si="2"/>
        <v>29</v>
      </c>
      <c r="D41" s="34">
        <v>9779.234317300145</v>
      </c>
      <c r="E41" s="34">
        <f t="shared" si="0"/>
        <v>11441.704151241169</v>
      </c>
      <c r="F41" s="38">
        <f t="shared" si="1"/>
        <v>12419.627582971183</v>
      </c>
    </row>
    <row r="42" spans="2:6" ht="15">
      <c r="B42" s="60"/>
      <c r="C42" s="32">
        <f t="shared" si="2"/>
        <v>30</v>
      </c>
      <c r="D42" s="34">
        <v>9892.680278650205</v>
      </c>
      <c r="E42" s="34">
        <f t="shared" si="0"/>
        <v>11574.43592602074</v>
      </c>
      <c r="F42" s="38">
        <f t="shared" si="1"/>
        <v>12563.70395388576</v>
      </c>
    </row>
    <row r="43" spans="2:6" ht="15">
      <c r="B43" s="60"/>
      <c r="C43" s="32">
        <f t="shared" si="2"/>
        <v>31</v>
      </c>
      <c r="D43" s="34">
        <v>10006.784520112378</v>
      </c>
      <c r="E43" s="34">
        <f t="shared" si="0"/>
        <v>11707.937888531484</v>
      </c>
      <c r="F43" s="38">
        <f t="shared" si="1"/>
        <v>12708.616340542721</v>
      </c>
    </row>
    <row r="44" spans="2:6" ht="15">
      <c r="B44" s="60"/>
      <c r="C44" s="32">
        <f t="shared" si="2"/>
        <v>32</v>
      </c>
      <c r="D44" s="34">
        <v>10113.20882693322</v>
      </c>
      <c r="E44" s="34">
        <f t="shared" si="0"/>
        <v>11832.454327511867</v>
      </c>
      <c r="F44" s="38">
        <f t="shared" si="1"/>
        <v>12843.775210205189</v>
      </c>
    </row>
    <row r="45" spans="2:6" ht="15">
      <c r="B45" s="60"/>
      <c r="C45" s="32">
        <f t="shared" si="2"/>
        <v>33</v>
      </c>
      <c r="D45" s="34">
        <v>10228.483344150263</v>
      </c>
      <c r="E45" s="34">
        <f t="shared" si="0"/>
        <v>11967.325512655809</v>
      </c>
      <c r="F45" s="38">
        <f t="shared" si="1"/>
        <v>12990.173847070835</v>
      </c>
    </row>
    <row r="46" spans="2:6" ht="15">
      <c r="B46" s="60"/>
      <c r="C46" s="32">
        <f t="shared" si="2"/>
        <v>34</v>
      </c>
      <c r="D46" s="34">
        <v>10344.416141479423</v>
      </c>
      <c r="E46" s="34">
        <f t="shared" si="0"/>
        <v>12102.966885530925</v>
      </c>
      <c r="F46" s="38">
        <f t="shared" si="1"/>
        <v>13137.408499678868</v>
      </c>
    </row>
    <row r="47" spans="2:6" ht="15.75" thickBot="1">
      <c r="B47" s="61"/>
      <c r="C47" s="33">
        <f>+C46+1</f>
        <v>35</v>
      </c>
      <c r="D47" s="35">
        <v>10460.970647803359</v>
      </c>
      <c r="E47" s="35">
        <f t="shared" si="0"/>
        <v>12239.335657929929</v>
      </c>
      <c r="F47" s="39">
        <f t="shared" si="1"/>
        <v>13285.432722710266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9:F9"/>
    <mergeCell ref="B51:F51"/>
    <mergeCell ref="B52:F52"/>
    <mergeCell ref="B53:F53"/>
    <mergeCell ref="B10:B47"/>
    <mergeCell ref="B50:F50"/>
    <mergeCell ref="B48:F48"/>
    <mergeCell ref="B49:F49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</cols>
  <sheetData>
    <row r="9" spans="2:6" ht="21" thickBot="1">
      <c r="B9" s="58" t="s">
        <v>17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2" t="s">
        <v>5</v>
      </c>
    </row>
    <row r="12" spans="2:6" ht="15">
      <c r="B12" s="60"/>
      <c r="C12" s="3" t="s">
        <v>6</v>
      </c>
      <c r="D12" s="34">
        <v>6794.926265756201</v>
      </c>
      <c r="E12" s="34">
        <f>(D12)+D12*17%</f>
        <v>7950.063730934756</v>
      </c>
      <c r="F12" s="38">
        <f>(D12)+D12*27%</f>
        <v>8629.556357510375</v>
      </c>
    </row>
    <row r="13" spans="2:6" ht="15">
      <c r="B13" s="60"/>
      <c r="C13" s="32">
        <v>1</v>
      </c>
      <c r="D13" s="34">
        <v>6864.889168589369</v>
      </c>
      <c r="E13" s="34">
        <f aca="true" t="shared" si="0" ref="E13:E47">(D13)+D13*17%</f>
        <v>8031.9203272495615</v>
      </c>
      <c r="F13" s="38">
        <f aca="true" t="shared" si="1" ref="F13:F47">(D13)+D13*27%</f>
        <v>8718.409244108498</v>
      </c>
    </row>
    <row r="14" spans="2:6" ht="15">
      <c r="B14" s="60"/>
      <c r="C14" s="32">
        <f aca="true" t="shared" si="2" ref="C14:C46">+C13+1</f>
        <v>2</v>
      </c>
      <c r="D14" s="34">
        <v>6934.961784774552</v>
      </c>
      <c r="E14" s="34">
        <f t="shared" si="0"/>
        <v>8113.905288186226</v>
      </c>
      <c r="F14" s="38">
        <f t="shared" si="1"/>
        <v>8807.401466663681</v>
      </c>
    </row>
    <row r="15" spans="2:6" ht="15">
      <c r="B15" s="60"/>
      <c r="C15" s="32">
        <f t="shared" si="2"/>
        <v>3</v>
      </c>
      <c r="D15" s="34">
        <v>7005.144114311755</v>
      </c>
      <c r="E15" s="34">
        <f t="shared" si="0"/>
        <v>8196.018613744754</v>
      </c>
      <c r="F15" s="38">
        <f t="shared" si="1"/>
        <v>8896.53302517593</v>
      </c>
    </row>
    <row r="16" spans="2:6" ht="15">
      <c r="B16" s="60"/>
      <c r="C16" s="32">
        <f t="shared" si="2"/>
        <v>4</v>
      </c>
      <c r="D16" s="34">
        <v>7075.509299435661</v>
      </c>
      <c r="E16" s="34">
        <f t="shared" si="0"/>
        <v>8278.345880339722</v>
      </c>
      <c r="F16" s="38">
        <f t="shared" si="1"/>
        <v>8985.89681028329</v>
      </c>
    </row>
    <row r="17" spans="2:6" ht="15">
      <c r="B17" s="60"/>
      <c r="C17" s="32">
        <f t="shared" si="2"/>
        <v>5</v>
      </c>
      <c r="D17" s="34">
        <v>7145.947626794245</v>
      </c>
      <c r="E17" s="34">
        <f t="shared" si="0"/>
        <v>8360.758723349267</v>
      </c>
      <c r="F17" s="38">
        <f t="shared" si="1"/>
        <v>9075.35348602869</v>
      </c>
    </row>
    <row r="18" spans="2:6" ht="15">
      <c r="B18" s="60"/>
      <c r="C18" s="32">
        <f t="shared" si="2"/>
        <v>6</v>
      </c>
      <c r="D18" s="34">
        <v>7216.532238622185</v>
      </c>
      <c r="E18" s="34">
        <f t="shared" si="0"/>
        <v>8443.342719187956</v>
      </c>
      <c r="F18" s="38">
        <f t="shared" si="1"/>
        <v>9164.995943050175</v>
      </c>
    </row>
    <row r="19" spans="2:6" ht="15">
      <c r="B19" s="60"/>
      <c r="C19" s="32">
        <f t="shared" si="2"/>
        <v>7</v>
      </c>
      <c r="D19" s="34">
        <v>7287.226563802146</v>
      </c>
      <c r="E19" s="34">
        <f t="shared" si="0"/>
        <v>8526.055079648511</v>
      </c>
      <c r="F19" s="38">
        <f t="shared" si="1"/>
        <v>9254.777736028725</v>
      </c>
    </row>
    <row r="20" spans="2:6" ht="15">
      <c r="B20" s="60"/>
      <c r="C20" s="32">
        <f t="shared" si="2"/>
        <v>8</v>
      </c>
      <c r="D20" s="34">
        <v>7358.030602334123</v>
      </c>
      <c r="E20" s="34">
        <f t="shared" si="0"/>
        <v>8608.895804730924</v>
      </c>
      <c r="F20" s="38">
        <f t="shared" si="1"/>
        <v>9344.698864964335</v>
      </c>
    </row>
    <row r="21" spans="2:6" ht="15">
      <c r="B21" s="60"/>
      <c r="C21" s="32">
        <f t="shared" si="2"/>
        <v>9</v>
      </c>
      <c r="D21" s="34">
        <v>7429.017496452801</v>
      </c>
      <c r="E21" s="34">
        <f t="shared" si="0"/>
        <v>8691.950470849777</v>
      </c>
      <c r="F21" s="38">
        <f t="shared" si="1"/>
        <v>9434.852220495059</v>
      </c>
    </row>
    <row r="22" spans="2:6" ht="15">
      <c r="B22" s="60"/>
      <c r="C22" s="32">
        <f t="shared" si="2"/>
        <v>10</v>
      </c>
      <c r="D22" s="34">
        <v>7500.114103923503</v>
      </c>
      <c r="E22" s="34">
        <f t="shared" si="0"/>
        <v>8775.133501590499</v>
      </c>
      <c r="F22" s="38">
        <f t="shared" si="1"/>
        <v>9525.144911982848</v>
      </c>
    </row>
    <row r="23" spans="2:6" ht="15">
      <c r="B23" s="60"/>
      <c r="C23" s="32">
        <f t="shared" si="2"/>
        <v>11</v>
      </c>
      <c r="D23" s="34">
        <v>7578.342079275438</v>
      </c>
      <c r="E23" s="34">
        <f t="shared" si="0"/>
        <v>8866.660232752263</v>
      </c>
      <c r="F23" s="38">
        <f t="shared" si="1"/>
        <v>9624.494440679806</v>
      </c>
    </row>
    <row r="24" spans="2:6" ht="15">
      <c r="B24" s="60"/>
      <c r="C24" s="32">
        <f t="shared" si="2"/>
        <v>12</v>
      </c>
      <c r="D24" s="34">
        <v>7656.826052448752</v>
      </c>
      <c r="E24" s="34">
        <f t="shared" si="0"/>
        <v>8958.48648136504</v>
      </c>
      <c r="F24" s="38">
        <f t="shared" si="1"/>
        <v>9724.169086609916</v>
      </c>
    </row>
    <row r="25" spans="2:6" ht="15">
      <c r="B25" s="60"/>
      <c r="C25" s="32">
        <f t="shared" si="2"/>
        <v>13</v>
      </c>
      <c r="D25" s="34">
        <v>7728.398084444867</v>
      </c>
      <c r="E25" s="34">
        <f t="shared" si="0"/>
        <v>9042.225758800494</v>
      </c>
      <c r="F25" s="38">
        <f t="shared" si="1"/>
        <v>9815.065567244981</v>
      </c>
    </row>
    <row r="26" spans="2:6" ht="15">
      <c r="B26" s="60"/>
      <c r="C26" s="32">
        <f t="shared" si="2"/>
        <v>14</v>
      </c>
      <c r="D26" s="34">
        <v>7800.152972027678</v>
      </c>
      <c r="E26" s="34">
        <f t="shared" si="0"/>
        <v>9126.178977272382</v>
      </c>
      <c r="F26" s="38">
        <f t="shared" si="1"/>
        <v>9906.19427447515</v>
      </c>
    </row>
    <row r="27" spans="2:6" ht="15">
      <c r="B27" s="60"/>
      <c r="C27" s="32">
        <f t="shared" si="2"/>
        <v>15</v>
      </c>
      <c r="D27" s="34">
        <v>7879.258654195767</v>
      </c>
      <c r="E27" s="34">
        <f t="shared" si="0"/>
        <v>9218.732625409048</v>
      </c>
      <c r="F27" s="38">
        <f t="shared" si="1"/>
        <v>10006.658490828624</v>
      </c>
    </row>
    <row r="28" spans="2:6" ht="15">
      <c r="B28" s="60"/>
      <c r="C28" s="32">
        <f t="shared" si="2"/>
        <v>16</v>
      </c>
      <c r="D28" s="34">
        <v>7958.620334185234</v>
      </c>
      <c r="E28" s="34">
        <f t="shared" si="0"/>
        <v>9311.585790996724</v>
      </c>
      <c r="F28" s="38">
        <f t="shared" si="1"/>
        <v>10107.447824415249</v>
      </c>
    </row>
    <row r="29" spans="2:6" ht="15">
      <c r="B29" s="60"/>
      <c r="C29" s="32">
        <f t="shared" si="2"/>
        <v>17</v>
      </c>
      <c r="D29" s="34">
        <v>8038.201440878738</v>
      </c>
      <c r="E29" s="34">
        <f t="shared" si="0"/>
        <v>9404.695685828123</v>
      </c>
      <c r="F29" s="38">
        <f t="shared" si="1"/>
        <v>10208.515829915998</v>
      </c>
    </row>
    <row r="30" spans="2:6" ht="15">
      <c r="B30" s="60"/>
      <c r="C30" s="32">
        <f t="shared" si="2"/>
        <v>18</v>
      </c>
      <c r="D30" s="34">
        <v>8118.075116510965</v>
      </c>
      <c r="E30" s="34">
        <f t="shared" si="0"/>
        <v>9498.147886317829</v>
      </c>
      <c r="F30" s="38">
        <f t="shared" si="1"/>
        <v>10309.955397968926</v>
      </c>
    </row>
    <row r="31" spans="2:6" ht="15">
      <c r="B31" s="60"/>
      <c r="C31" s="32">
        <f t="shared" si="2"/>
        <v>19</v>
      </c>
      <c r="D31" s="34">
        <v>8198.204789964564</v>
      </c>
      <c r="E31" s="34">
        <f t="shared" si="0"/>
        <v>9591.89960425854</v>
      </c>
      <c r="F31" s="38">
        <f t="shared" si="1"/>
        <v>10411.720083254997</v>
      </c>
    </row>
    <row r="32" spans="2:6" ht="15">
      <c r="B32" s="60"/>
      <c r="C32" s="32">
        <f t="shared" si="2"/>
        <v>20</v>
      </c>
      <c r="D32" s="34">
        <v>8278.590461239542</v>
      </c>
      <c r="E32" s="34">
        <f t="shared" si="0"/>
        <v>9685.950839650264</v>
      </c>
      <c r="F32" s="38">
        <f t="shared" si="1"/>
        <v>10513.809885774219</v>
      </c>
    </row>
    <row r="33" spans="2:6" ht="15">
      <c r="B33" s="60"/>
      <c r="C33" s="32">
        <f t="shared" si="2"/>
        <v>21</v>
      </c>
      <c r="D33" s="34">
        <v>8366.838922742558</v>
      </c>
      <c r="E33" s="34">
        <f t="shared" si="0"/>
        <v>9789.201539608792</v>
      </c>
      <c r="F33" s="38">
        <f t="shared" si="1"/>
        <v>10625.885431883049</v>
      </c>
    </row>
    <row r="34" spans="2:6" ht="15">
      <c r="B34" s="60"/>
      <c r="C34" s="32">
        <f t="shared" si="2"/>
        <v>22</v>
      </c>
      <c r="D34" s="34">
        <v>8455.453095418965</v>
      </c>
      <c r="E34" s="34">
        <f t="shared" si="0"/>
        <v>9892.88012164019</v>
      </c>
      <c r="F34" s="38">
        <f t="shared" si="1"/>
        <v>10738.425431182086</v>
      </c>
    </row>
    <row r="35" spans="2:6" ht="15">
      <c r="B35" s="60"/>
      <c r="C35" s="32">
        <f t="shared" si="2"/>
        <v>23</v>
      </c>
      <c r="D35" s="34">
        <v>8544.542692620791</v>
      </c>
      <c r="E35" s="34">
        <f t="shared" si="0"/>
        <v>9997.114950366326</v>
      </c>
      <c r="F35" s="38">
        <f t="shared" si="1"/>
        <v>10851.569219628405</v>
      </c>
    </row>
    <row r="36" spans="2:6" ht="15">
      <c r="B36" s="60"/>
      <c r="C36" s="32">
        <f t="shared" si="2"/>
        <v>24</v>
      </c>
      <c r="D36" s="34">
        <v>8641.714506754688</v>
      </c>
      <c r="E36" s="34">
        <f t="shared" si="0"/>
        <v>10110.805972902985</v>
      </c>
      <c r="F36" s="38">
        <f t="shared" si="1"/>
        <v>10974.977423578453</v>
      </c>
    </row>
    <row r="37" spans="2:6" ht="15">
      <c r="B37" s="60"/>
      <c r="C37" s="32">
        <f t="shared" si="2"/>
        <v>25</v>
      </c>
      <c r="D37" s="34">
        <v>8739.47145876602</v>
      </c>
      <c r="E37" s="34">
        <f t="shared" si="0"/>
        <v>10225.181606756243</v>
      </c>
      <c r="F37" s="38">
        <f t="shared" si="1"/>
        <v>11099.128752632845</v>
      </c>
    </row>
    <row r="38" spans="2:6" ht="15">
      <c r="B38" s="60"/>
      <c r="C38" s="32">
        <f t="shared" si="2"/>
        <v>26</v>
      </c>
      <c r="D38" s="34">
        <v>8829.767902840056</v>
      </c>
      <c r="E38" s="34">
        <f t="shared" si="0"/>
        <v>10330.828446322867</v>
      </c>
      <c r="F38" s="38">
        <f t="shared" si="1"/>
        <v>11213.805236606871</v>
      </c>
    </row>
    <row r="39" spans="2:6" ht="15">
      <c r="B39" s="60"/>
      <c r="C39" s="32">
        <f t="shared" si="2"/>
        <v>27</v>
      </c>
      <c r="D39" s="34">
        <v>8928.475703902219</v>
      </c>
      <c r="E39" s="34">
        <f t="shared" si="0"/>
        <v>10446.316573565597</v>
      </c>
      <c r="F39" s="38">
        <f t="shared" si="1"/>
        <v>11339.164143955819</v>
      </c>
    </row>
    <row r="40" spans="2:6" ht="15">
      <c r="B40" s="60"/>
      <c r="C40" s="32">
        <f t="shared" si="2"/>
        <v>28</v>
      </c>
      <c r="D40" s="34">
        <v>9019.57671255773</v>
      </c>
      <c r="E40" s="34">
        <f t="shared" si="0"/>
        <v>10552.904753692543</v>
      </c>
      <c r="F40" s="38">
        <f t="shared" si="1"/>
        <v>11454.862424948316</v>
      </c>
    </row>
    <row r="41" spans="2:6" ht="15">
      <c r="B41" s="60"/>
      <c r="C41" s="32">
        <f t="shared" si="2"/>
        <v>29</v>
      </c>
      <c r="D41" s="34">
        <v>9119.198791553385</v>
      </c>
      <c r="E41" s="34">
        <f t="shared" si="0"/>
        <v>10669.46258611746</v>
      </c>
      <c r="F41" s="38">
        <f t="shared" si="1"/>
        <v>11581.382465272798</v>
      </c>
    </row>
    <row r="42" spans="2:6" ht="15">
      <c r="B42" s="60"/>
      <c r="C42" s="32">
        <f t="shared" si="2"/>
        <v>30</v>
      </c>
      <c r="D42" s="34">
        <v>9219.369437309138</v>
      </c>
      <c r="E42" s="34">
        <f t="shared" si="0"/>
        <v>10786.662241651691</v>
      </c>
      <c r="F42" s="38">
        <f t="shared" si="1"/>
        <v>11708.599185382605</v>
      </c>
    </row>
    <row r="43" spans="2:6" ht="15">
      <c r="B43" s="60"/>
      <c r="C43" s="32">
        <f t="shared" si="2"/>
        <v>31</v>
      </c>
      <c r="D43" s="34">
        <v>9319.978936472964</v>
      </c>
      <c r="E43" s="34">
        <f t="shared" si="0"/>
        <v>10904.375355673368</v>
      </c>
      <c r="F43" s="38">
        <f t="shared" si="1"/>
        <v>11836.373249320664</v>
      </c>
    </row>
    <row r="44" spans="2:6" ht="15">
      <c r="B44" s="60"/>
      <c r="C44" s="32">
        <f t="shared" si="2"/>
        <v>32</v>
      </c>
      <c r="D44" s="34">
        <v>9421.13700239689</v>
      </c>
      <c r="E44" s="34">
        <f t="shared" si="0"/>
        <v>11022.730292804361</v>
      </c>
      <c r="F44" s="38">
        <f t="shared" si="1"/>
        <v>11964.84399304405</v>
      </c>
    </row>
    <row r="45" spans="2:6" ht="15">
      <c r="B45" s="60"/>
      <c r="C45" s="32">
        <f t="shared" si="2"/>
        <v>33</v>
      </c>
      <c r="D45" s="34">
        <v>9522.843635080908</v>
      </c>
      <c r="E45" s="34">
        <f t="shared" si="0"/>
        <v>11141.727053044662</v>
      </c>
      <c r="F45" s="38">
        <f t="shared" si="1"/>
        <v>12094.011416552754</v>
      </c>
    </row>
    <row r="46" spans="2:6" ht="15">
      <c r="B46" s="60"/>
      <c r="C46" s="32">
        <f t="shared" si="2"/>
        <v>34</v>
      </c>
      <c r="D46" s="34">
        <v>9616.504621950196</v>
      </c>
      <c r="E46" s="34">
        <f t="shared" si="0"/>
        <v>11251.310407681729</v>
      </c>
      <c r="F46" s="38">
        <f t="shared" si="1"/>
        <v>12212.96086987675</v>
      </c>
    </row>
    <row r="47" spans="2:6" ht="15.75" thickBot="1">
      <c r="B47" s="61"/>
      <c r="C47" s="33">
        <f>+C46+1</f>
        <v>35</v>
      </c>
      <c r="D47" s="35">
        <v>9719.12553256771</v>
      </c>
      <c r="E47" s="35">
        <f t="shared" si="0"/>
        <v>11371.376873104222</v>
      </c>
      <c r="F47" s="39">
        <f t="shared" si="1"/>
        <v>12343.289426360992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9:F9"/>
    <mergeCell ref="B51:F51"/>
    <mergeCell ref="B52:F52"/>
    <mergeCell ref="B53:F53"/>
    <mergeCell ref="B10:B47"/>
    <mergeCell ref="B50:F50"/>
    <mergeCell ref="B49:F49"/>
    <mergeCell ref="B48:F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0.7109375" style="0" customWidth="1"/>
  </cols>
  <sheetData>
    <row r="9" spans="2:6" ht="21" thickBot="1">
      <c r="B9" s="58" t="s">
        <v>18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2" t="s">
        <v>5</v>
      </c>
    </row>
    <row r="12" spans="2:6" ht="15">
      <c r="B12" s="60"/>
      <c r="C12" s="3" t="s">
        <v>6</v>
      </c>
      <c r="D12" s="34">
        <v>6984.437795810483</v>
      </c>
      <c r="E12" s="34">
        <f>(D12)+D12*17%</f>
        <v>8171.792221098265</v>
      </c>
      <c r="F12" s="38">
        <f>(D12)+D12*27%</f>
        <v>8870.236000679313</v>
      </c>
    </row>
    <row r="13" spans="2:6" ht="15">
      <c r="B13" s="60"/>
      <c r="C13" s="32">
        <v>1</v>
      </c>
      <c r="D13" s="34">
        <v>7069.029145579529</v>
      </c>
      <c r="E13" s="34">
        <f aca="true" t="shared" si="0" ref="E13:E47">(D13)+D13*17%</f>
        <v>8270.764100328048</v>
      </c>
      <c r="F13" s="38">
        <f aca="true" t="shared" si="1" ref="F13:F47">(D13)+D13*27%</f>
        <v>8977.667014886001</v>
      </c>
    </row>
    <row r="14" spans="2:6" ht="15">
      <c r="B14" s="60"/>
      <c r="C14" s="32">
        <f aca="true" t="shared" si="2" ref="C14:C46">+C13+1</f>
        <v>2</v>
      </c>
      <c r="D14" s="34">
        <v>7141.113173218396</v>
      </c>
      <c r="E14" s="34">
        <f t="shared" si="0"/>
        <v>8355.102412665523</v>
      </c>
      <c r="F14" s="38">
        <f t="shared" si="1"/>
        <v>9069.213729987363</v>
      </c>
    </row>
    <row r="15" spans="2:6" ht="15">
      <c r="B15" s="60"/>
      <c r="C15" s="32">
        <f t="shared" si="2"/>
        <v>3</v>
      </c>
      <c r="D15" s="34">
        <v>7213.343485326623</v>
      </c>
      <c r="E15" s="34">
        <f t="shared" si="0"/>
        <v>8439.611877832149</v>
      </c>
      <c r="F15" s="38">
        <f t="shared" si="1"/>
        <v>9160.946226364811</v>
      </c>
    </row>
    <row r="16" spans="2:6" ht="15">
      <c r="B16" s="60"/>
      <c r="C16" s="32">
        <f t="shared" si="2"/>
        <v>4</v>
      </c>
      <c r="D16" s="34">
        <v>7285.683510786869</v>
      </c>
      <c r="E16" s="34">
        <f t="shared" si="0"/>
        <v>8524.249707620636</v>
      </c>
      <c r="F16" s="38">
        <f t="shared" si="1"/>
        <v>9252.818058699324</v>
      </c>
    </row>
    <row r="17" spans="2:6" ht="15">
      <c r="B17" s="60"/>
      <c r="C17" s="32">
        <f t="shared" si="2"/>
        <v>5</v>
      </c>
      <c r="D17" s="34">
        <v>7364.789192954962</v>
      </c>
      <c r="E17" s="34">
        <f t="shared" si="0"/>
        <v>8616.803355757305</v>
      </c>
      <c r="F17" s="38">
        <f t="shared" si="1"/>
        <v>9353.282275052803</v>
      </c>
    </row>
    <row r="18" spans="2:6" ht="15">
      <c r="B18" s="60"/>
      <c r="C18" s="32">
        <f t="shared" si="2"/>
        <v>6</v>
      </c>
      <c r="D18" s="34">
        <v>7436.251511599054</v>
      </c>
      <c r="E18" s="34">
        <f t="shared" si="0"/>
        <v>8700.414268570892</v>
      </c>
      <c r="F18" s="38">
        <f t="shared" si="1"/>
        <v>9444.039419730798</v>
      </c>
    </row>
    <row r="19" spans="2:6" ht="15">
      <c r="B19" s="60"/>
      <c r="C19" s="32">
        <f t="shared" si="2"/>
        <v>7</v>
      </c>
      <c r="D19" s="34">
        <v>7510.273808456926</v>
      </c>
      <c r="E19" s="34">
        <f t="shared" si="0"/>
        <v>8787.020355894605</v>
      </c>
      <c r="F19" s="38">
        <f t="shared" si="1"/>
        <v>9538.047736740296</v>
      </c>
    </row>
    <row r="20" spans="2:6" ht="15">
      <c r="B20" s="60"/>
      <c r="C20" s="32">
        <f t="shared" si="2"/>
        <v>8</v>
      </c>
      <c r="D20" s="34">
        <v>7583.162400677269</v>
      </c>
      <c r="E20" s="34">
        <f t="shared" si="0"/>
        <v>8872.300008792405</v>
      </c>
      <c r="F20" s="38">
        <f t="shared" si="1"/>
        <v>9630.616248860131</v>
      </c>
    </row>
    <row r="21" spans="2:6" ht="15">
      <c r="B21" s="60"/>
      <c r="C21" s="32">
        <f t="shared" si="2"/>
        <v>9</v>
      </c>
      <c r="D21" s="34">
        <v>7656.2338484843085</v>
      </c>
      <c r="E21" s="34">
        <f t="shared" si="0"/>
        <v>8957.79360272664</v>
      </c>
      <c r="F21" s="38">
        <f t="shared" si="1"/>
        <v>9723.416987575072</v>
      </c>
    </row>
    <row r="22" spans="2:6" ht="15">
      <c r="B22" s="60"/>
      <c r="C22" s="32">
        <f t="shared" si="2"/>
        <v>10</v>
      </c>
      <c r="D22" s="34">
        <v>7729.378438526029</v>
      </c>
      <c r="E22" s="34">
        <f t="shared" si="0"/>
        <v>9043.372773075454</v>
      </c>
      <c r="F22" s="38">
        <f t="shared" si="1"/>
        <v>9816.310616928056</v>
      </c>
    </row>
    <row r="23" spans="2:6" ht="15">
      <c r="B23" s="60"/>
      <c r="C23" s="32">
        <f t="shared" si="2"/>
        <v>11</v>
      </c>
      <c r="D23" s="34">
        <v>7802.7058841544485</v>
      </c>
      <c r="E23" s="34">
        <f t="shared" si="0"/>
        <v>9129.165884460705</v>
      </c>
      <c r="F23" s="38">
        <f t="shared" si="1"/>
        <v>9909.43647287615</v>
      </c>
    </row>
    <row r="24" spans="2:6" ht="15">
      <c r="B24" s="60"/>
      <c r="C24" s="32">
        <f t="shared" si="2"/>
        <v>12</v>
      </c>
      <c r="D24" s="34">
        <v>7883.164697664104</v>
      </c>
      <c r="E24" s="34">
        <f t="shared" si="0"/>
        <v>9223.302696267001</v>
      </c>
      <c r="F24" s="38">
        <f t="shared" si="1"/>
        <v>10011.619166033412</v>
      </c>
    </row>
    <row r="25" spans="2:6" ht="15">
      <c r="B25" s="60"/>
      <c r="C25" s="32">
        <f t="shared" si="2"/>
        <v>13</v>
      </c>
      <c r="D25" s="34">
        <v>7963.916080112481</v>
      </c>
      <c r="E25" s="34">
        <f t="shared" si="0"/>
        <v>9317.781813731603</v>
      </c>
      <c r="F25" s="38">
        <f t="shared" si="1"/>
        <v>10114.173421742851</v>
      </c>
    </row>
    <row r="26" spans="2:6" ht="15">
      <c r="B26" s="60"/>
      <c r="C26" s="32">
        <f t="shared" si="2"/>
        <v>14</v>
      </c>
      <c r="D26" s="34">
        <v>8037.755521383655</v>
      </c>
      <c r="E26" s="34">
        <f t="shared" si="0"/>
        <v>9404.173960018876</v>
      </c>
      <c r="F26" s="38">
        <f t="shared" si="1"/>
        <v>10207.949512157242</v>
      </c>
    </row>
    <row r="27" spans="2:6" ht="15">
      <c r="B27" s="60"/>
      <c r="C27" s="32">
        <f t="shared" si="2"/>
        <v>15</v>
      </c>
      <c r="D27" s="34">
        <v>8118.982328357448</v>
      </c>
      <c r="E27" s="34">
        <f t="shared" si="0"/>
        <v>9499.209324178213</v>
      </c>
      <c r="F27" s="38">
        <f t="shared" si="1"/>
        <v>10311.107557013958</v>
      </c>
    </row>
    <row r="28" spans="2:6" ht="15">
      <c r="B28" s="60"/>
      <c r="C28" s="32">
        <f t="shared" si="2"/>
        <v>16</v>
      </c>
      <c r="D28" s="34">
        <v>8200.355419800599</v>
      </c>
      <c r="E28" s="34">
        <f t="shared" si="0"/>
        <v>9594.415841166701</v>
      </c>
      <c r="F28" s="38">
        <f t="shared" si="1"/>
        <v>10414.45138314676</v>
      </c>
    </row>
    <row r="29" spans="2:6" ht="15">
      <c r="B29" s="60"/>
      <c r="C29" s="32">
        <f t="shared" si="2"/>
        <v>17</v>
      </c>
      <c r="D29" s="34">
        <v>8282.094222417145</v>
      </c>
      <c r="E29" s="34">
        <f t="shared" si="0"/>
        <v>9690.05024022806</v>
      </c>
      <c r="F29" s="38">
        <f t="shared" si="1"/>
        <v>10518.259662469774</v>
      </c>
    </row>
    <row r="30" spans="2:6" ht="15">
      <c r="B30" s="60"/>
      <c r="C30" s="32">
        <f t="shared" si="2"/>
        <v>18</v>
      </c>
      <c r="D30" s="34">
        <v>8371.476388557689</v>
      </c>
      <c r="E30" s="34">
        <f t="shared" si="0"/>
        <v>9794.627374612495</v>
      </c>
      <c r="F30" s="38">
        <f t="shared" si="1"/>
        <v>10631.775013468265</v>
      </c>
    </row>
    <row r="31" spans="2:6" ht="15">
      <c r="B31" s="60"/>
      <c r="C31" s="32">
        <f t="shared" si="2"/>
        <v>19</v>
      </c>
      <c r="D31" s="34">
        <v>8453.72718681699</v>
      </c>
      <c r="E31" s="34">
        <f t="shared" si="0"/>
        <v>9890.860808575879</v>
      </c>
      <c r="F31" s="38">
        <f t="shared" si="1"/>
        <v>10736.233527257576</v>
      </c>
    </row>
    <row r="32" spans="2:6" ht="15">
      <c r="B32" s="60"/>
      <c r="C32" s="32">
        <f t="shared" si="2"/>
        <v>20</v>
      </c>
      <c r="D32" s="34">
        <v>8543.87734642167</v>
      </c>
      <c r="E32" s="34">
        <f t="shared" si="0"/>
        <v>9996.336495313353</v>
      </c>
      <c r="F32" s="38">
        <f t="shared" si="1"/>
        <v>10850.724229955522</v>
      </c>
    </row>
    <row r="33" spans="2:6" ht="15">
      <c r="B33" s="60"/>
      <c r="C33" s="32">
        <f t="shared" si="2"/>
        <v>21</v>
      </c>
      <c r="D33" s="34">
        <v>8641.963438489058</v>
      </c>
      <c r="E33" s="34">
        <f t="shared" si="0"/>
        <v>10111.097223032197</v>
      </c>
      <c r="F33" s="38">
        <f t="shared" si="1"/>
        <v>10975.293566881104</v>
      </c>
    </row>
    <row r="34" spans="2:6" ht="15">
      <c r="B34" s="60"/>
      <c r="C34" s="32">
        <f t="shared" si="2"/>
        <v>22</v>
      </c>
      <c r="D34" s="34">
        <v>8732.918162675207</v>
      </c>
      <c r="E34" s="34">
        <f t="shared" si="0"/>
        <v>10217.514250329992</v>
      </c>
      <c r="F34" s="38">
        <f t="shared" si="1"/>
        <v>11090.806066597514</v>
      </c>
    </row>
    <row r="35" spans="2:6" ht="15">
      <c r="B35" s="60"/>
      <c r="C35" s="32">
        <f t="shared" si="2"/>
        <v>23</v>
      </c>
      <c r="D35" s="34">
        <v>8831.955103793429</v>
      </c>
      <c r="E35" s="34">
        <f t="shared" si="0"/>
        <v>10333.387471438313</v>
      </c>
      <c r="F35" s="38">
        <f t="shared" si="1"/>
        <v>11216.582981817655</v>
      </c>
    </row>
    <row r="36" spans="2:6" ht="15">
      <c r="B36" s="60"/>
      <c r="C36" s="32">
        <f t="shared" si="2"/>
        <v>24</v>
      </c>
      <c r="D36" s="34">
        <v>8939.366830782441</v>
      </c>
      <c r="E36" s="34">
        <f t="shared" si="0"/>
        <v>10459.059192015457</v>
      </c>
      <c r="F36" s="38">
        <f t="shared" si="1"/>
        <v>11352.9958750937</v>
      </c>
    </row>
    <row r="37" spans="2:6" ht="15">
      <c r="B37" s="60"/>
      <c r="C37" s="32">
        <f t="shared" si="2"/>
        <v>25</v>
      </c>
      <c r="D37" s="34">
        <v>9039.500905420853</v>
      </c>
      <c r="E37" s="34">
        <f t="shared" si="0"/>
        <v>10576.216059342398</v>
      </c>
      <c r="F37" s="38">
        <f t="shared" si="1"/>
        <v>11480.166149884484</v>
      </c>
    </row>
    <row r="38" spans="2:6" ht="15">
      <c r="B38" s="60"/>
      <c r="C38" s="32">
        <f t="shared" si="2"/>
        <v>26</v>
      </c>
      <c r="D38" s="34">
        <v>9140.18354681936</v>
      </c>
      <c r="E38" s="34">
        <f t="shared" si="0"/>
        <v>10694.014749778651</v>
      </c>
      <c r="F38" s="38">
        <f t="shared" si="1"/>
        <v>11608.033104460588</v>
      </c>
    </row>
    <row r="39" spans="2:6" ht="15">
      <c r="B39" s="60"/>
      <c r="C39" s="32">
        <f t="shared" si="2"/>
        <v>27</v>
      </c>
      <c r="D39" s="34">
        <v>9233.295966928552</v>
      </c>
      <c r="E39" s="34">
        <f t="shared" si="0"/>
        <v>10802.956281306406</v>
      </c>
      <c r="F39" s="38">
        <f t="shared" si="1"/>
        <v>11726.28587799926</v>
      </c>
    </row>
    <row r="40" spans="2:6" ht="15">
      <c r="B40" s="60"/>
      <c r="C40" s="32">
        <f t="shared" si="2"/>
        <v>28</v>
      </c>
      <c r="D40" s="34">
        <v>9342.975103192624</v>
      </c>
      <c r="E40" s="34">
        <f t="shared" si="0"/>
        <v>10931.28087073537</v>
      </c>
      <c r="F40" s="38">
        <f t="shared" si="1"/>
        <v>11865.578381054633</v>
      </c>
    </row>
    <row r="41" spans="2:6" ht="15">
      <c r="B41" s="60"/>
      <c r="C41" s="32">
        <f t="shared" si="2"/>
        <v>29</v>
      </c>
      <c r="D41" s="34">
        <v>9445.15716040206</v>
      </c>
      <c r="E41" s="34">
        <f t="shared" si="0"/>
        <v>11050.83387767041</v>
      </c>
      <c r="F41" s="38">
        <f t="shared" si="1"/>
        <v>11995.349593710616</v>
      </c>
    </row>
    <row r="42" spans="2:6" ht="15">
      <c r="B42" s="60"/>
      <c r="C42" s="32">
        <f t="shared" si="2"/>
        <v>30</v>
      </c>
      <c r="D42" s="34">
        <v>9547.778071019571</v>
      </c>
      <c r="E42" s="34">
        <f t="shared" si="0"/>
        <v>11170.900343092899</v>
      </c>
      <c r="F42" s="38">
        <f t="shared" si="1"/>
        <v>12125.678150194855</v>
      </c>
    </row>
    <row r="43" spans="2:6" ht="15">
      <c r="B43" s="60"/>
      <c r="C43" s="32">
        <f t="shared" si="2"/>
        <v>31</v>
      </c>
      <c r="D43" s="34">
        <v>9650.984119514516</v>
      </c>
      <c r="E43" s="34">
        <f t="shared" si="0"/>
        <v>11291.651419831984</v>
      </c>
      <c r="F43" s="38">
        <f t="shared" si="1"/>
        <v>12256.749831783436</v>
      </c>
    </row>
    <row r="44" spans="2:6" ht="15">
      <c r="B44" s="60"/>
      <c r="C44" s="32">
        <f t="shared" si="2"/>
        <v>32</v>
      </c>
      <c r="D44" s="34">
        <v>9763.00380728833</v>
      </c>
      <c r="E44" s="34">
        <f t="shared" si="0"/>
        <v>11422.714454527348</v>
      </c>
      <c r="F44" s="38">
        <f t="shared" si="1"/>
        <v>12399.014835256181</v>
      </c>
    </row>
    <row r="45" spans="2:6" ht="15">
      <c r="B45" s="60"/>
      <c r="C45" s="32">
        <f t="shared" si="2"/>
        <v>33</v>
      </c>
      <c r="D45" s="34">
        <v>9867.27041818613</v>
      </c>
      <c r="E45" s="34">
        <f t="shared" si="0"/>
        <v>11544.706389277771</v>
      </c>
      <c r="F45" s="38">
        <f t="shared" si="1"/>
        <v>12531.433431096386</v>
      </c>
    </row>
    <row r="46" spans="2:6" ht="15">
      <c r="B46" s="60"/>
      <c r="C46" s="32">
        <f t="shared" si="2"/>
        <v>34</v>
      </c>
      <c r="D46" s="34">
        <v>9972.01245360934</v>
      </c>
      <c r="E46" s="34">
        <f t="shared" si="0"/>
        <v>11667.25457072293</v>
      </c>
      <c r="F46" s="38">
        <f t="shared" si="1"/>
        <v>12664.455816083862</v>
      </c>
    </row>
    <row r="47" spans="2:6" ht="15.75" thickBot="1">
      <c r="B47" s="61"/>
      <c r="C47" s="33">
        <f>+C46+1</f>
        <v>35</v>
      </c>
      <c r="D47" s="35">
        <v>10085.8241261328</v>
      </c>
      <c r="E47" s="35">
        <f t="shared" si="0"/>
        <v>11800.414227575377</v>
      </c>
      <c r="F47" s="39">
        <f t="shared" si="1"/>
        <v>12808.996640188656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9:F9"/>
    <mergeCell ref="B51:F51"/>
    <mergeCell ref="B52:F52"/>
    <mergeCell ref="B53:F53"/>
    <mergeCell ref="B10:B47"/>
    <mergeCell ref="B50:F50"/>
    <mergeCell ref="B49:F49"/>
    <mergeCell ref="B48:F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0.7109375" style="0" customWidth="1"/>
  </cols>
  <sheetData>
    <row r="9" spans="2:6" ht="21" thickBot="1">
      <c r="B9" s="58" t="s">
        <v>19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2" t="s">
        <v>5</v>
      </c>
    </row>
    <row r="12" spans="2:6" ht="15">
      <c r="B12" s="60"/>
      <c r="C12" s="3" t="s">
        <v>6</v>
      </c>
      <c r="D12" s="34">
        <v>7047.596115456132</v>
      </c>
      <c r="E12" s="34">
        <f>(D12)+D12*17%</f>
        <v>8245.687455083675</v>
      </c>
      <c r="F12" s="38">
        <f>(D12)+D12*27%</f>
        <v>8950.447066629287</v>
      </c>
    </row>
    <row r="13" spans="2:6" ht="15">
      <c r="B13" s="60"/>
      <c r="C13" s="32">
        <v>1</v>
      </c>
      <c r="D13" s="34">
        <v>7132.809174219949</v>
      </c>
      <c r="E13" s="34">
        <f aca="true" t="shared" si="0" ref="E13:E47">(D13)+D13*17%</f>
        <v>8345.38673383734</v>
      </c>
      <c r="F13" s="38">
        <f aca="true" t="shared" si="1" ref="F13:F47">(D13)+D13*27%</f>
        <v>9058.667651259337</v>
      </c>
    </row>
    <row r="14" spans="2:6" ht="15">
      <c r="B14" s="60"/>
      <c r="C14" s="32">
        <f aca="true" t="shared" si="2" ref="C14:C46">+C13+1</f>
        <v>2</v>
      </c>
      <c r="D14" s="34">
        <v>7205.588053088271</v>
      </c>
      <c r="E14" s="34">
        <f t="shared" si="0"/>
        <v>8430.538022113278</v>
      </c>
      <c r="F14" s="38">
        <f t="shared" si="1"/>
        <v>9151.096827422105</v>
      </c>
    </row>
    <row r="15" spans="2:6" ht="15">
      <c r="B15" s="60"/>
      <c r="C15" s="32">
        <f t="shared" si="2"/>
        <v>3</v>
      </c>
      <c r="D15" s="34">
        <v>7278.403503073934</v>
      </c>
      <c r="E15" s="34">
        <f t="shared" si="0"/>
        <v>8515.732098596503</v>
      </c>
      <c r="F15" s="38">
        <f t="shared" si="1"/>
        <v>9243.572448903897</v>
      </c>
    </row>
    <row r="16" spans="2:6" ht="15">
      <c r="B16" s="60"/>
      <c r="C16" s="32">
        <f t="shared" si="2"/>
        <v>4</v>
      </c>
      <c r="D16" s="34">
        <v>7351.365237528958</v>
      </c>
      <c r="E16" s="34">
        <f t="shared" si="0"/>
        <v>8601.097327908881</v>
      </c>
      <c r="F16" s="38">
        <f t="shared" si="1"/>
        <v>9336.233851661776</v>
      </c>
    </row>
    <row r="17" spans="2:6" ht="15">
      <c r="B17" s="60"/>
      <c r="C17" s="32">
        <f t="shared" si="2"/>
        <v>5</v>
      </c>
      <c r="D17" s="34">
        <v>7424.509827570676</v>
      </c>
      <c r="E17" s="34">
        <f t="shared" si="0"/>
        <v>8686.676498257691</v>
      </c>
      <c r="F17" s="38">
        <f t="shared" si="1"/>
        <v>9429.127481014759</v>
      </c>
    </row>
    <row r="18" spans="2:6" ht="15">
      <c r="B18" s="60"/>
      <c r="C18" s="32">
        <f t="shared" si="2"/>
        <v>6</v>
      </c>
      <c r="D18" s="34">
        <v>7497.727559847075</v>
      </c>
      <c r="E18" s="34">
        <f t="shared" si="0"/>
        <v>8772.341245021078</v>
      </c>
      <c r="F18" s="38">
        <f t="shared" si="1"/>
        <v>9522.114001005786</v>
      </c>
    </row>
    <row r="19" spans="2:6" ht="15">
      <c r="B19" s="60"/>
      <c r="C19" s="32">
        <f t="shared" si="2"/>
        <v>7</v>
      </c>
      <c r="D19" s="34">
        <v>7571.128147710173</v>
      </c>
      <c r="E19" s="34">
        <f t="shared" si="0"/>
        <v>8858.219932820903</v>
      </c>
      <c r="F19" s="38">
        <f t="shared" si="1"/>
        <v>9615.33274759192</v>
      </c>
    </row>
    <row r="20" spans="2:6" ht="15">
      <c r="B20" s="60"/>
      <c r="C20" s="32">
        <f t="shared" si="2"/>
        <v>8</v>
      </c>
      <c r="D20" s="34">
        <v>7651.4406767504715</v>
      </c>
      <c r="E20" s="34">
        <f t="shared" si="0"/>
        <v>8952.185591798052</v>
      </c>
      <c r="F20" s="38">
        <f t="shared" si="1"/>
        <v>9717.3296594731</v>
      </c>
    </row>
    <row r="21" spans="2:6" ht="15">
      <c r="B21" s="60"/>
      <c r="C21" s="32">
        <f t="shared" si="2"/>
        <v>9</v>
      </c>
      <c r="D21" s="34">
        <v>7725.09726243495</v>
      </c>
      <c r="E21" s="34">
        <f t="shared" si="0"/>
        <v>9038.36379704889</v>
      </c>
      <c r="F21" s="38">
        <f t="shared" si="1"/>
        <v>9810.873523292386</v>
      </c>
    </row>
    <row r="22" spans="2:6" ht="15">
      <c r="B22" s="60"/>
      <c r="C22" s="32">
        <f t="shared" si="2"/>
        <v>10</v>
      </c>
      <c r="D22" s="34">
        <v>7798.863561471442</v>
      </c>
      <c r="E22" s="34">
        <f t="shared" si="0"/>
        <v>9124.670366921588</v>
      </c>
      <c r="F22" s="38">
        <f t="shared" si="1"/>
        <v>9904.556723068732</v>
      </c>
    </row>
    <row r="23" spans="2:6" ht="15">
      <c r="B23" s="60"/>
      <c r="C23" s="32">
        <f t="shared" si="2"/>
        <v>11</v>
      </c>
      <c r="D23" s="34">
        <v>7872.812716094636</v>
      </c>
      <c r="E23" s="34">
        <f t="shared" si="0"/>
        <v>9211.190877830724</v>
      </c>
      <c r="F23" s="38">
        <f t="shared" si="1"/>
        <v>9998.472149440187</v>
      </c>
    </row>
    <row r="24" spans="2:6" ht="15">
      <c r="B24" s="60"/>
      <c r="C24" s="32">
        <f t="shared" si="2"/>
        <v>12</v>
      </c>
      <c r="D24" s="34">
        <v>7953.966380833748</v>
      </c>
      <c r="E24" s="34">
        <f t="shared" si="0"/>
        <v>9306.140665575485</v>
      </c>
      <c r="F24" s="38">
        <f t="shared" si="1"/>
        <v>10101.53730365886</v>
      </c>
    </row>
    <row r="25" spans="2:6" ht="15">
      <c r="B25" s="60"/>
      <c r="C25" s="32">
        <f t="shared" si="2"/>
        <v>13</v>
      </c>
      <c r="D25" s="34">
        <v>8035.302901159557</v>
      </c>
      <c r="E25" s="34">
        <f t="shared" si="0"/>
        <v>9401.304394356683</v>
      </c>
      <c r="F25" s="38">
        <f t="shared" si="1"/>
        <v>10204.834684472638</v>
      </c>
    </row>
    <row r="26" spans="2:6" ht="15">
      <c r="B26" s="60"/>
      <c r="C26" s="32">
        <f t="shared" si="2"/>
        <v>14</v>
      </c>
      <c r="D26" s="34">
        <v>8109.764051425509</v>
      </c>
      <c r="E26" s="34">
        <f t="shared" si="0"/>
        <v>9488.423940167846</v>
      </c>
      <c r="F26" s="38">
        <f t="shared" si="1"/>
        <v>10299.400345310396</v>
      </c>
    </row>
    <row r="27" spans="2:6" ht="15">
      <c r="B27" s="60"/>
      <c r="C27" s="32">
        <f t="shared" si="2"/>
        <v>15</v>
      </c>
      <c r="D27" s="34">
        <v>8191.612567394075</v>
      </c>
      <c r="E27" s="34">
        <f t="shared" si="0"/>
        <v>9584.186703851068</v>
      </c>
      <c r="F27" s="38">
        <f t="shared" si="1"/>
        <v>10403.347960590476</v>
      </c>
    </row>
    <row r="28" spans="2:6" ht="15">
      <c r="B28" s="60"/>
      <c r="C28" s="32">
        <f t="shared" si="2"/>
        <v>16</v>
      </c>
      <c r="D28" s="34">
        <v>8273.680510066679</v>
      </c>
      <c r="E28" s="34">
        <f t="shared" si="0"/>
        <v>9680.206196778014</v>
      </c>
      <c r="F28" s="38">
        <f t="shared" si="1"/>
        <v>10507.574247784683</v>
      </c>
    </row>
    <row r="29" spans="2:6" ht="15">
      <c r="B29" s="60"/>
      <c r="C29" s="32">
        <f t="shared" si="2"/>
        <v>17</v>
      </c>
      <c r="D29" s="34">
        <v>8355.96787944332</v>
      </c>
      <c r="E29" s="34">
        <f t="shared" si="0"/>
        <v>9776.482418948684</v>
      </c>
      <c r="F29" s="38">
        <f t="shared" si="1"/>
        <v>10612.079206893017</v>
      </c>
    </row>
    <row r="30" spans="2:6" ht="15">
      <c r="B30" s="60"/>
      <c r="C30" s="32">
        <f t="shared" si="2"/>
        <v>18</v>
      </c>
      <c r="D30" s="34">
        <v>8446.044896813319</v>
      </c>
      <c r="E30" s="34">
        <f t="shared" si="0"/>
        <v>9881.872529271583</v>
      </c>
      <c r="F30" s="38">
        <f t="shared" si="1"/>
        <v>10726.477018952915</v>
      </c>
    </row>
    <row r="31" spans="2:6" ht="15">
      <c r="B31" s="60"/>
      <c r="C31" s="32">
        <f t="shared" si="2"/>
        <v>19</v>
      </c>
      <c r="D31" s="34">
        <v>8528.953975184739</v>
      </c>
      <c r="E31" s="34">
        <f t="shared" si="0"/>
        <v>9978.876150966145</v>
      </c>
      <c r="F31" s="38">
        <f t="shared" si="1"/>
        <v>10831.77154848462</v>
      </c>
    </row>
    <row r="32" spans="2:6" ht="15">
      <c r="B32" s="60"/>
      <c r="C32" s="32">
        <f t="shared" si="2"/>
        <v>20</v>
      </c>
      <c r="D32" s="34">
        <v>8627.222922838828</v>
      </c>
      <c r="E32" s="34">
        <f t="shared" si="0"/>
        <v>10093.850819721429</v>
      </c>
      <c r="F32" s="38">
        <f t="shared" si="1"/>
        <v>10956.573112005311</v>
      </c>
    </row>
    <row r="33" spans="2:6" ht="15">
      <c r="B33" s="60"/>
      <c r="C33" s="32">
        <f t="shared" si="2"/>
        <v>21</v>
      </c>
      <c r="D33" s="34">
        <v>8726.04043725301</v>
      </c>
      <c r="E33" s="34">
        <f t="shared" si="0"/>
        <v>10209.467311586022</v>
      </c>
      <c r="F33" s="38">
        <f t="shared" si="1"/>
        <v>11082.071355311324</v>
      </c>
    </row>
    <row r="34" spans="2:6" ht="15">
      <c r="B34" s="60"/>
      <c r="C34" s="32">
        <f t="shared" si="2"/>
        <v>22</v>
      </c>
      <c r="D34" s="34">
        <v>8825.40651842729</v>
      </c>
      <c r="E34" s="34">
        <f t="shared" si="0"/>
        <v>10325.725626559928</v>
      </c>
      <c r="F34" s="38">
        <f t="shared" si="1"/>
        <v>11208.266278402658</v>
      </c>
    </row>
    <row r="35" spans="2:6" ht="15">
      <c r="B35" s="60"/>
      <c r="C35" s="32">
        <f t="shared" si="2"/>
        <v>23</v>
      </c>
      <c r="D35" s="34">
        <v>8925.174881892304</v>
      </c>
      <c r="E35" s="34">
        <f t="shared" si="0"/>
        <v>10442.454611813995</v>
      </c>
      <c r="F35" s="38">
        <f t="shared" si="1"/>
        <v>11334.972100003226</v>
      </c>
    </row>
    <row r="36" spans="2:6" ht="15">
      <c r="B36" s="60"/>
      <c r="C36" s="32">
        <f t="shared" si="2"/>
        <v>24</v>
      </c>
      <c r="D36" s="34">
        <v>9025.528383234754</v>
      </c>
      <c r="E36" s="34">
        <f t="shared" si="0"/>
        <v>10559.868208384662</v>
      </c>
      <c r="F36" s="38">
        <f t="shared" si="1"/>
        <v>11462.421046708138</v>
      </c>
    </row>
    <row r="37" spans="2:6" ht="15">
      <c r="B37" s="60"/>
      <c r="C37" s="32">
        <f t="shared" si="2"/>
        <v>25</v>
      </c>
      <c r="D37" s="34">
        <v>9126.390223108227</v>
      </c>
      <c r="E37" s="34">
        <f t="shared" si="0"/>
        <v>10677.876561036624</v>
      </c>
      <c r="F37" s="38">
        <f t="shared" si="1"/>
        <v>11590.515583347447</v>
      </c>
    </row>
    <row r="38" spans="2:6" ht="15">
      <c r="B38" s="60"/>
      <c r="C38" s="32">
        <f t="shared" si="2"/>
        <v>26</v>
      </c>
      <c r="D38" s="34">
        <v>9227.698230613241</v>
      </c>
      <c r="E38" s="34">
        <f t="shared" si="0"/>
        <v>10796.406929817493</v>
      </c>
      <c r="F38" s="38">
        <f t="shared" si="1"/>
        <v>11719.176752878817</v>
      </c>
    </row>
    <row r="39" spans="2:6" ht="15">
      <c r="B39" s="60"/>
      <c r="C39" s="32">
        <f t="shared" si="2"/>
        <v>27</v>
      </c>
      <c r="D39" s="34">
        <v>9329.551147766619</v>
      </c>
      <c r="E39" s="34">
        <f t="shared" si="0"/>
        <v>10915.574842886945</v>
      </c>
      <c r="F39" s="38">
        <f t="shared" si="1"/>
        <v>11848.529957663606</v>
      </c>
    </row>
    <row r="40" spans="2:6" ht="15">
      <c r="B40" s="60"/>
      <c r="C40" s="32">
        <f t="shared" si="2"/>
        <v>28</v>
      </c>
      <c r="D40" s="34">
        <v>9439.99827749483</v>
      </c>
      <c r="E40" s="34">
        <f t="shared" si="0"/>
        <v>11044.79798466895</v>
      </c>
      <c r="F40" s="38">
        <f t="shared" si="1"/>
        <v>11988.797812418434</v>
      </c>
    </row>
    <row r="41" spans="2:6" ht="15">
      <c r="B41" s="60"/>
      <c r="C41" s="32">
        <f t="shared" si="2"/>
        <v>29</v>
      </c>
      <c r="D41" s="34">
        <v>9542.948328168395</v>
      </c>
      <c r="E41" s="34">
        <f t="shared" si="0"/>
        <v>11165.249543957023</v>
      </c>
      <c r="F41" s="38">
        <f t="shared" si="1"/>
        <v>12119.544376773862</v>
      </c>
    </row>
    <row r="42" spans="2:6" ht="15">
      <c r="B42" s="60"/>
      <c r="C42" s="32">
        <f t="shared" si="2"/>
        <v>30</v>
      </c>
      <c r="D42" s="34">
        <v>9646.300661132702</v>
      </c>
      <c r="E42" s="34">
        <f t="shared" si="0"/>
        <v>11286.17177352526</v>
      </c>
      <c r="F42" s="38">
        <f t="shared" si="1"/>
        <v>12250.80183963853</v>
      </c>
    </row>
    <row r="43" spans="2:6" ht="15">
      <c r="B43" s="60"/>
      <c r="C43" s="32">
        <f t="shared" si="2"/>
        <v>31</v>
      </c>
      <c r="D43" s="34">
        <v>9758.576346727892</v>
      </c>
      <c r="E43" s="34">
        <f t="shared" si="0"/>
        <v>11417.534325671633</v>
      </c>
      <c r="F43" s="38">
        <f t="shared" si="1"/>
        <v>12393.391960344423</v>
      </c>
    </row>
    <row r="44" spans="2:6" ht="15">
      <c r="B44" s="60"/>
      <c r="C44" s="32">
        <f t="shared" si="2"/>
        <v>32</v>
      </c>
      <c r="D44" s="34">
        <v>9863.025813212387</v>
      </c>
      <c r="E44" s="34">
        <f t="shared" si="0"/>
        <v>11539.740201458493</v>
      </c>
      <c r="F44" s="38">
        <f t="shared" si="1"/>
        <v>12526.042782779732</v>
      </c>
    </row>
    <row r="45" spans="2:6" ht="15">
      <c r="B45" s="60"/>
      <c r="C45" s="32">
        <f t="shared" si="2"/>
        <v>33</v>
      </c>
      <c r="D45" s="34">
        <v>9976.435203445108</v>
      </c>
      <c r="E45" s="34">
        <f t="shared" si="0"/>
        <v>11672.429188030776</v>
      </c>
      <c r="F45" s="38">
        <f t="shared" si="1"/>
        <v>12670.072708375286</v>
      </c>
    </row>
    <row r="46" spans="2:6" ht="15">
      <c r="B46" s="60"/>
      <c r="C46" s="32">
        <f t="shared" si="2"/>
        <v>34</v>
      </c>
      <c r="D46" s="34">
        <v>10082.018374567135</v>
      </c>
      <c r="E46" s="34">
        <f t="shared" si="0"/>
        <v>11795.961498243549</v>
      </c>
      <c r="F46" s="38">
        <f t="shared" si="1"/>
        <v>12804.163335700261</v>
      </c>
    </row>
    <row r="47" spans="2:6" ht="15.75" thickBot="1">
      <c r="B47" s="61"/>
      <c r="C47" s="33">
        <f>+C46+1</f>
        <v>35</v>
      </c>
      <c r="D47" s="35">
        <v>10196.634611672063</v>
      </c>
      <c r="E47" s="35">
        <f t="shared" si="0"/>
        <v>11930.062495656315</v>
      </c>
      <c r="F47" s="39">
        <f t="shared" si="1"/>
        <v>12949.72595682352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9:F9"/>
    <mergeCell ref="B51:F51"/>
    <mergeCell ref="B52:F52"/>
    <mergeCell ref="B53:F53"/>
    <mergeCell ref="B10:B47"/>
    <mergeCell ref="B50:F50"/>
    <mergeCell ref="B48:F48"/>
    <mergeCell ref="B49:F49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0.7109375" style="0" customWidth="1"/>
  </cols>
  <sheetData>
    <row r="9" spans="2:6" ht="21" thickBot="1">
      <c r="B9" s="58" t="s">
        <v>20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2" t="s">
        <v>5</v>
      </c>
    </row>
    <row r="12" spans="2:6" ht="15">
      <c r="B12" s="60"/>
      <c r="C12" s="3" t="s">
        <v>6</v>
      </c>
      <c r="D12" s="34">
        <v>7186.529790229621</v>
      </c>
      <c r="E12" s="34">
        <f>(D12)+D12*17%</f>
        <v>8408.239854568656</v>
      </c>
      <c r="F12" s="38">
        <f>(D12)+D12*27%</f>
        <v>9126.892833591619</v>
      </c>
    </row>
    <row r="13" spans="2:6" ht="15">
      <c r="B13" s="60"/>
      <c r="C13" s="32">
        <v>1</v>
      </c>
      <c r="D13" s="34">
        <v>7279.569068104132</v>
      </c>
      <c r="E13" s="34">
        <f aca="true" t="shared" si="0" ref="E13:E47">(D13)+D13*17%</f>
        <v>8517.095809681836</v>
      </c>
      <c r="F13" s="38">
        <f aca="true" t="shared" si="1" ref="F13:F47">(D13)+D13*27%</f>
        <v>9245.052716492248</v>
      </c>
    </row>
    <row r="14" spans="2:6" ht="15">
      <c r="B14" s="60"/>
      <c r="C14" s="32">
        <f aca="true" t="shared" si="2" ref="C14:C46">+C13+1</f>
        <v>2</v>
      </c>
      <c r="D14" s="34">
        <v>7360.210737200488</v>
      </c>
      <c r="E14" s="34">
        <f t="shared" si="0"/>
        <v>8611.446562524572</v>
      </c>
      <c r="F14" s="38">
        <f t="shared" si="1"/>
        <v>9347.46763624462</v>
      </c>
    </row>
    <row r="15" spans="2:6" ht="15">
      <c r="B15" s="60"/>
      <c r="C15" s="32">
        <f t="shared" si="2"/>
        <v>3</v>
      </c>
      <c r="D15" s="34">
        <v>7434.5621741144205</v>
      </c>
      <c r="E15" s="34">
        <f t="shared" si="0"/>
        <v>8698.437743713872</v>
      </c>
      <c r="F15" s="38">
        <f t="shared" si="1"/>
        <v>9441.893961125314</v>
      </c>
    </row>
    <row r="16" spans="2:6" ht="15">
      <c r="B16" s="60"/>
      <c r="C16" s="32">
        <f t="shared" si="2"/>
        <v>4</v>
      </c>
      <c r="D16" s="34">
        <v>7509.059895497708</v>
      </c>
      <c r="E16" s="34">
        <f t="shared" si="0"/>
        <v>8785.600077732319</v>
      </c>
      <c r="F16" s="38">
        <f t="shared" si="1"/>
        <v>9536.50606728209</v>
      </c>
    </row>
    <row r="17" spans="2:6" ht="15">
      <c r="B17" s="60"/>
      <c r="C17" s="32">
        <f t="shared" si="2"/>
        <v>5</v>
      </c>
      <c r="D17" s="34">
        <v>7583.667330233016</v>
      </c>
      <c r="E17" s="34">
        <f t="shared" si="0"/>
        <v>8872.89077637263</v>
      </c>
      <c r="F17" s="38">
        <f t="shared" si="1"/>
        <v>9631.257509395931</v>
      </c>
    </row>
    <row r="18" spans="2:6" ht="15">
      <c r="B18" s="60"/>
      <c r="C18" s="32">
        <f t="shared" si="2"/>
        <v>6</v>
      </c>
      <c r="D18" s="34">
        <v>7658.421049437682</v>
      </c>
      <c r="E18" s="34">
        <f t="shared" si="0"/>
        <v>8960.352627842089</v>
      </c>
      <c r="F18" s="38">
        <f t="shared" si="1"/>
        <v>9726.194732785856</v>
      </c>
    </row>
    <row r="19" spans="2:6" ht="15">
      <c r="B19" s="60"/>
      <c r="C19" s="32">
        <f t="shared" si="2"/>
        <v>7</v>
      </c>
      <c r="D19" s="34">
        <v>7733.321053111706</v>
      </c>
      <c r="E19" s="34">
        <f t="shared" si="0"/>
        <v>9047.985632140695</v>
      </c>
      <c r="F19" s="38">
        <f t="shared" si="1"/>
        <v>9821.317737451867</v>
      </c>
    </row>
    <row r="20" spans="2:6" ht="15">
      <c r="B20" s="60"/>
      <c r="C20" s="32">
        <f t="shared" si="2"/>
        <v>8</v>
      </c>
      <c r="D20" s="34">
        <v>7808.294199020412</v>
      </c>
      <c r="E20" s="34">
        <f t="shared" si="0"/>
        <v>9135.704212853881</v>
      </c>
      <c r="F20" s="38">
        <f t="shared" si="1"/>
        <v>9916.533632755923</v>
      </c>
    </row>
    <row r="21" spans="2:6" ht="15">
      <c r="B21" s="60"/>
      <c r="C21" s="32">
        <f t="shared" si="2"/>
        <v>9</v>
      </c>
      <c r="D21" s="34">
        <v>7890.3255705756765</v>
      </c>
      <c r="E21" s="34">
        <f t="shared" si="0"/>
        <v>9231.680917573542</v>
      </c>
      <c r="F21" s="38">
        <f t="shared" si="1"/>
        <v>10020.71347463111</v>
      </c>
    </row>
    <row r="22" spans="2:6" ht="15">
      <c r="B22" s="60"/>
      <c r="C22" s="32">
        <f t="shared" si="2"/>
        <v>10</v>
      </c>
      <c r="D22" s="34">
        <v>7965.627856540437</v>
      </c>
      <c r="E22" s="34">
        <f t="shared" si="0"/>
        <v>9319.784592152311</v>
      </c>
      <c r="F22" s="38">
        <f t="shared" si="1"/>
        <v>10116.347377806356</v>
      </c>
    </row>
    <row r="23" spans="2:6" ht="15">
      <c r="B23" s="60"/>
      <c r="C23" s="32">
        <f t="shared" si="2"/>
        <v>11</v>
      </c>
      <c r="D23" s="34">
        <v>8041.07642697456</v>
      </c>
      <c r="E23" s="34">
        <f t="shared" si="0"/>
        <v>9408.059419560235</v>
      </c>
      <c r="F23" s="38">
        <f t="shared" si="1"/>
        <v>10212.167062257691</v>
      </c>
    </row>
    <row r="24" spans="2:6" ht="15">
      <c r="B24" s="60"/>
      <c r="C24" s="32">
        <f t="shared" si="2"/>
        <v>12</v>
      </c>
      <c r="D24" s="34">
        <v>8123.729507524597</v>
      </c>
      <c r="E24" s="34">
        <f t="shared" si="0"/>
        <v>9504.763523803778</v>
      </c>
      <c r="F24" s="38">
        <f t="shared" si="1"/>
        <v>10317.136474556239</v>
      </c>
    </row>
    <row r="25" spans="2:6" ht="15">
      <c r="B25" s="60"/>
      <c r="C25" s="32">
        <f t="shared" si="2"/>
        <v>13</v>
      </c>
      <c r="D25" s="34">
        <v>8206.638585896017</v>
      </c>
      <c r="E25" s="34">
        <f t="shared" si="0"/>
        <v>9601.76714549834</v>
      </c>
      <c r="F25" s="38">
        <f t="shared" si="1"/>
        <v>10422.43100408794</v>
      </c>
    </row>
    <row r="26" spans="2:6" ht="15">
      <c r="B26" s="60"/>
      <c r="C26" s="32">
        <f t="shared" si="2"/>
        <v>14</v>
      </c>
      <c r="D26" s="34">
        <v>8289.767090971472</v>
      </c>
      <c r="E26" s="34">
        <f t="shared" si="0"/>
        <v>9699.027496436624</v>
      </c>
      <c r="F26" s="38">
        <f t="shared" si="1"/>
        <v>10528.00420553377</v>
      </c>
    </row>
    <row r="27" spans="2:6" ht="15">
      <c r="B27" s="60"/>
      <c r="C27" s="32">
        <f t="shared" si="2"/>
        <v>15</v>
      </c>
      <c r="D27" s="34">
        <v>8365.910512635046</v>
      </c>
      <c r="E27" s="34">
        <f t="shared" si="0"/>
        <v>9788.115299783003</v>
      </c>
      <c r="F27" s="38">
        <f t="shared" si="1"/>
        <v>10624.706351046509</v>
      </c>
    </row>
    <row r="28" spans="2:6" ht="15">
      <c r="B28" s="60"/>
      <c r="C28" s="32">
        <f t="shared" si="2"/>
        <v>16</v>
      </c>
      <c r="D28" s="34">
        <v>8456.828665703857</v>
      </c>
      <c r="E28" s="34">
        <f t="shared" si="0"/>
        <v>9894.489538873513</v>
      </c>
      <c r="F28" s="38">
        <f t="shared" si="1"/>
        <v>10740.172405443898</v>
      </c>
    </row>
    <row r="29" spans="2:6" ht="15">
      <c r="B29" s="60"/>
      <c r="C29" s="32">
        <f t="shared" si="2"/>
        <v>17</v>
      </c>
      <c r="D29" s="34">
        <v>8540.761735360786</v>
      </c>
      <c r="E29" s="34">
        <f t="shared" si="0"/>
        <v>9992.69123037212</v>
      </c>
      <c r="F29" s="38">
        <f t="shared" si="1"/>
        <v>10846.767403908198</v>
      </c>
    </row>
    <row r="30" spans="2:6" ht="15">
      <c r="B30" s="60"/>
      <c r="C30" s="32">
        <f t="shared" si="2"/>
        <v>18</v>
      </c>
      <c r="D30" s="34">
        <v>8624.91423172175</v>
      </c>
      <c r="E30" s="34">
        <f t="shared" si="0"/>
        <v>10091.149651114447</v>
      </c>
      <c r="F30" s="38">
        <f t="shared" si="1"/>
        <v>10953.641074286623</v>
      </c>
    </row>
    <row r="31" spans="2:6" ht="15">
      <c r="B31" s="60"/>
      <c r="C31" s="32">
        <f t="shared" si="2"/>
        <v>19</v>
      </c>
      <c r="D31" s="34">
        <v>8724.316884013371</v>
      </c>
      <c r="E31" s="34">
        <f t="shared" si="0"/>
        <v>10207.450754295645</v>
      </c>
      <c r="F31" s="38">
        <f t="shared" si="1"/>
        <v>11079.882442696982</v>
      </c>
    </row>
    <row r="32" spans="2:6" ht="15">
      <c r="B32" s="60"/>
      <c r="C32" s="32">
        <f t="shared" si="2"/>
        <v>20</v>
      </c>
      <c r="D32" s="34">
        <v>8824.304674182426</v>
      </c>
      <c r="E32" s="34">
        <f t="shared" si="0"/>
        <v>10324.436468793438</v>
      </c>
      <c r="F32" s="38">
        <f t="shared" si="1"/>
        <v>11206.866936211682</v>
      </c>
    </row>
    <row r="33" spans="2:6" ht="15">
      <c r="B33" s="60"/>
      <c r="C33" s="32">
        <f t="shared" si="2"/>
        <v>21</v>
      </c>
      <c r="D33" s="34">
        <v>8924.767888876895</v>
      </c>
      <c r="E33" s="34">
        <f t="shared" si="0"/>
        <v>10441.978429985968</v>
      </c>
      <c r="F33" s="38">
        <f t="shared" si="1"/>
        <v>11334.455218873656</v>
      </c>
    </row>
    <row r="34" spans="2:6" ht="15">
      <c r="B34" s="60"/>
      <c r="C34" s="32">
        <f t="shared" si="2"/>
        <v>22</v>
      </c>
      <c r="D34" s="34">
        <v>9025.706528096782</v>
      </c>
      <c r="E34" s="34">
        <f t="shared" si="0"/>
        <v>10560.076637873235</v>
      </c>
      <c r="F34" s="38">
        <f t="shared" si="1"/>
        <v>11462.647290682913</v>
      </c>
    </row>
    <row r="35" spans="2:6" ht="15">
      <c r="B35" s="60"/>
      <c r="C35" s="32">
        <f t="shared" si="2"/>
        <v>23</v>
      </c>
      <c r="D35" s="34">
        <v>9134.983382070117</v>
      </c>
      <c r="E35" s="34">
        <f t="shared" si="0"/>
        <v>10687.930557022037</v>
      </c>
      <c r="F35" s="38">
        <f t="shared" si="1"/>
        <v>11601.428895229048</v>
      </c>
    </row>
    <row r="36" spans="2:6" ht="15">
      <c r="B36" s="60"/>
      <c r="C36" s="32">
        <f t="shared" si="2"/>
        <v>24</v>
      </c>
      <c r="D36" s="34">
        <v>9236.982583692852</v>
      </c>
      <c r="E36" s="34">
        <f t="shared" si="0"/>
        <v>10807.269622920638</v>
      </c>
      <c r="F36" s="38">
        <f t="shared" si="1"/>
        <v>11730.967881289922</v>
      </c>
    </row>
    <row r="37" spans="2:6" ht="15">
      <c r="B37" s="60"/>
      <c r="C37" s="32">
        <f t="shared" si="2"/>
        <v>25</v>
      </c>
      <c r="D37" s="34">
        <v>9347.429713421057</v>
      </c>
      <c r="E37" s="34">
        <f t="shared" si="0"/>
        <v>10936.492764702638</v>
      </c>
      <c r="F37" s="38">
        <f t="shared" si="1"/>
        <v>11871.235736044742</v>
      </c>
    </row>
    <row r="38" spans="2:6" ht="15">
      <c r="B38" s="60"/>
      <c r="C38" s="32">
        <f t="shared" si="2"/>
        <v>26</v>
      </c>
      <c r="D38" s="34">
        <v>9450.562619681325</v>
      </c>
      <c r="E38" s="34">
        <f t="shared" si="0"/>
        <v>11057.15826502715</v>
      </c>
      <c r="F38" s="38">
        <f t="shared" si="1"/>
        <v>12002.214526995282</v>
      </c>
    </row>
    <row r="39" spans="2:6" ht="15">
      <c r="B39" s="60"/>
      <c r="C39" s="32">
        <f t="shared" si="2"/>
        <v>27</v>
      </c>
      <c r="D39" s="34">
        <v>9562.180025164402</v>
      </c>
      <c r="E39" s="34">
        <f t="shared" si="0"/>
        <v>11187.750629442351</v>
      </c>
      <c r="F39" s="38">
        <f t="shared" si="1"/>
        <v>12143.96863195879</v>
      </c>
    </row>
    <row r="40" spans="2:6" ht="15">
      <c r="B40" s="60"/>
      <c r="C40" s="32">
        <f t="shared" si="2"/>
        <v>28</v>
      </c>
      <c r="D40" s="34">
        <v>9666.373493827521</v>
      </c>
      <c r="E40" s="34">
        <f t="shared" si="0"/>
        <v>11309.6569877782</v>
      </c>
      <c r="F40" s="38">
        <f t="shared" si="1"/>
        <v>12276.29433716095</v>
      </c>
    </row>
    <row r="41" spans="2:6" ht="15">
      <c r="B41" s="60"/>
      <c r="C41" s="32">
        <f t="shared" si="2"/>
        <v>29</v>
      </c>
      <c r="D41" s="34">
        <v>9779.234317300145</v>
      </c>
      <c r="E41" s="34">
        <f t="shared" si="0"/>
        <v>11441.704151241169</v>
      </c>
      <c r="F41" s="38">
        <f t="shared" si="1"/>
        <v>12419.627582971183</v>
      </c>
    </row>
    <row r="42" spans="2:6" ht="15">
      <c r="B42" s="60"/>
      <c r="C42" s="32">
        <f t="shared" si="2"/>
        <v>30</v>
      </c>
      <c r="D42" s="34">
        <v>9892.680278650205</v>
      </c>
      <c r="E42" s="34">
        <f t="shared" si="0"/>
        <v>11574.43592602074</v>
      </c>
      <c r="F42" s="38">
        <f t="shared" si="1"/>
        <v>12563.70395388576</v>
      </c>
    </row>
    <row r="43" spans="2:6" ht="15">
      <c r="B43" s="60"/>
      <c r="C43" s="32">
        <f t="shared" si="2"/>
        <v>31</v>
      </c>
      <c r="D43" s="34">
        <v>10006.784520112378</v>
      </c>
      <c r="E43" s="34">
        <f t="shared" si="0"/>
        <v>11707.937888531484</v>
      </c>
      <c r="F43" s="38">
        <f t="shared" si="1"/>
        <v>12708.616340542721</v>
      </c>
    </row>
    <row r="44" spans="2:6" ht="15">
      <c r="B44" s="60"/>
      <c r="C44" s="32">
        <f t="shared" si="2"/>
        <v>32</v>
      </c>
      <c r="D44" s="34">
        <v>10113.20882693322</v>
      </c>
      <c r="E44" s="34">
        <f t="shared" si="0"/>
        <v>11832.454327511867</v>
      </c>
      <c r="F44" s="38">
        <f t="shared" si="1"/>
        <v>12843.775210205189</v>
      </c>
    </row>
    <row r="45" spans="2:6" ht="15">
      <c r="B45" s="60"/>
      <c r="C45" s="32">
        <f t="shared" si="2"/>
        <v>33</v>
      </c>
      <c r="D45" s="34">
        <v>10228.483344150263</v>
      </c>
      <c r="E45" s="34">
        <f t="shared" si="0"/>
        <v>11967.325512655809</v>
      </c>
      <c r="F45" s="38">
        <f t="shared" si="1"/>
        <v>12990.173847070835</v>
      </c>
    </row>
    <row r="46" spans="2:6" ht="15">
      <c r="B46" s="60"/>
      <c r="C46" s="32">
        <f t="shared" si="2"/>
        <v>34</v>
      </c>
      <c r="D46" s="34">
        <v>10344.416141479423</v>
      </c>
      <c r="E46" s="34">
        <f t="shared" si="0"/>
        <v>12102.966885530925</v>
      </c>
      <c r="F46" s="38">
        <f t="shared" si="1"/>
        <v>13137.408499678868</v>
      </c>
    </row>
    <row r="47" spans="2:6" ht="15.75" thickBot="1">
      <c r="B47" s="61"/>
      <c r="C47" s="33">
        <f>+C46+1</f>
        <v>35</v>
      </c>
      <c r="D47" s="35">
        <v>10460.970647803359</v>
      </c>
      <c r="E47" s="35">
        <f t="shared" si="0"/>
        <v>12239.335657929929</v>
      </c>
      <c r="F47" s="39">
        <f t="shared" si="1"/>
        <v>13285.432722710266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9:F9"/>
    <mergeCell ref="B51:F51"/>
    <mergeCell ref="B52:F52"/>
    <mergeCell ref="B53:F53"/>
    <mergeCell ref="B10:B47"/>
    <mergeCell ref="B50:F50"/>
    <mergeCell ref="B48:F48"/>
    <mergeCell ref="B49:F49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9:G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4" width="13.7109375" style="0" customWidth="1"/>
    <col min="5" max="6" width="13.7109375" style="5" customWidth="1"/>
    <col min="7" max="7" width="10.7109375" style="6" customWidth="1"/>
  </cols>
  <sheetData>
    <row r="9" spans="2:6" ht="21" thickBot="1">
      <c r="B9" s="58" t="s">
        <v>21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2" t="s">
        <v>5</v>
      </c>
    </row>
    <row r="12" spans="2:6" ht="15">
      <c r="B12" s="60"/>
      <c r="C12" s="3" t="s">
        <v>6</v>
      </c>
      <c r="D12" s="34">
        <v>6794.926265756201</v>
      </c>
      <c r="E12" s="44">
        <f>(D12)+D12*17%</f>
        <v>7950.063730934756</v>
      </c>
      <c r="F12" s="46">
        <f>(D12)+D12*27%</f>
        <v>8629.556357510375</v>
      </c>
    </row>
    <row r="13" spans="2:6" ht="15">
      <c r="B13" s="60"/>
      <c r="C13" s="32">
        <v>1</v>
      </c>
      <c r="D13" s="34">
        <v>6864.889168589369</v>
      </c>
      <c r="E13" s="44">
        <f aca="true" t="shared" si="0" ref="E13:E47">(D13)+D13*17%</f>
        <v>8031.9203272495615</v>
      </c>
      <c r="F13" s="46">
        <f aca="true" t="shared" si="1" ref="F13:F47">(D13)+D13*27%</f>
        <v>8718.409244108498</v>
      </c>
    </row>
    <row r="14" spans="2:6" ht="15">
      <c r="B14" s="60"/>
      <c r="C14" s="32">
        <f aca="true" t="shared" si="2" ref="C14:C46">+C13+1</f>
        <v>2</v>
      </c>
      <c r="D14" s="34">
        <v>6934.961784774552</v>
      </c>
      <c r="E14" s="44">
        <f t="shared" si="0"/>
        <v>8113.905288186226</v>
      </c>
      <c r="F14" s="46">
        <f t="shared" si="1"/>
        <v>8807.401466663681</v>
      </c>
    </row>
    <row r="15" spans="2:6" ht="15">
      <c r="B15" s="60"/>
      <c r="C15" s="32">
        <f t="shared" si="2"/>
        <v>3</v>
      </c>
      <c r="D15" s="34">
        <v>7005.144114311755</v>
      </c>
      <c r="E15" s="44">
        <f t="shared" si="0"/>
        <v>8196.018613744754</v>
      </c>
      <c r="F15" s="46">
        <f t="shared" si="1"/>
        <v>8896.53302517593</v>
      </c>
    </row>
    <row r="16" spans="2:6" ht="15">
      <c r="B16" s="60"/>
      <c r="C16" s="32">
        <f t="shared" si="2"/>
        <v>4</v>
      </c>
      <c r="D16" s="34">
        <v>7075.509299435661</v>
      </c>
      <c r="E16" s="44">
        <f t="shared" si="0"/>
        <v>8278.345880339722</v>
      </c>
      <c r="F16" s="46">
        <f t="shared" si="1"/>
        <v>8985.89681028329</v>
      </c>
    </row>
    <row r="17" spans="2:6" ht="15">
      <c r="B17" s="60"/>
      <c r="C17" s="32">
        <f t="shared" si="2"/>
        <v>5</v>
      </c>
      <c r="D17" s="34">
        <v>7145.947626794245</v>
      </c>
      <c r="E17" s="44">
        <f t="shared" si="0"/>
        <v>8360.758723349267</v>
      </c>
      <c r="F17" s="46">
        <f t="shared" si="1"/>
        <v>9075.35348602869</v>
      </c>
    </row>
    <row r="18" spans="2:6" ht="15">
      <c r="B18" s="60"/>
      <c r="C18" s="32">
        <f t="shared" si="2"/>
        <v>6</v>
      </c>
      <c r="D18" s="34">
        <v>7216.532238622185</v>
      </c>
      <c r="E18" s="44">
        <f t="shared" si="0"/>
        <v>8443.342719187956</v>
      </c>
      <c r="F18" s="46">
        <f t="shared" si="1"/>
        <v>9164.995943050175</v>
      </c>
    </row>
    <row r="19" spans="2:6" ht="15">
      <c r="B19" s="60"/>
      <c r="C19" s="32">
        <f t="shared" si="2"/>
        <v>7</v>
      </c>
      <c r="D19" s="34">
        <v>7287.226563802146</v>
      </c>
      <c r="E19" s="44">
        <f t="shared" si="0"/>
        <v>8526.055079648511</v>
      </c>
      <c r="F19" s="46">
        <f t="shared" si="1"/>
        <v>9254.777736028725</v>
      </c>
    </row>
    <row r="20" spans="2:6" ht="15">
      <c r="B20" s="60"/>
      <c r="C20" s="32">
        <f t="shared" si="2"/>
        <v>8</v>
      </c>
      <c r="D20" s="34">
        <v>7358.030602334123</v>
      </c>
      <c r="E20" s="44">
        <f t="shared" si="0"/>
        <v>8608.895804730924</v>
      </c>
      <c r="F20" s="46">
        <f t="shared" si="1"/>
        <v>9344.698864964335</v>
      </c>
    </row>
    <row r="21" spans="2:6" ht="15">
      <c r="B21" s="60"/>
      <c r="C21" s="32">
        <f t="shared" si="2"/>
        <v>9</v>
      </c>
      <c r="D21" s="34">
        <v>7429.017496452801</v>
      </c>
      <c r="E21" s="44">
        <f t="shared" si="0"/>
        <v>8691.950470849777</v>
      </c>
      <c r="F21" s="46">
        <f t="shared" si="1"/>
        <v>9434.852220495059</v>
      </c>
    </row>
    <row r="22" spans="2:6" ht="15">
      <c r="B22" s="60"/>
      <c r="C22" s="32">
        <f t="shared" si="2"/>
        <v>10</v>
      </c>
      <c r="D22" s="34">
        <v>7500.114103923503</v>
      </c>
      <c r="E22" s="44">
        <f t="shared" si="0"/>
        <v>8775.133501590499</v>
      </c>
      <c r="F22" s="46">
        <f t="shared" si="1"/>
        <v>9525.144911982848</v>
      </c>
    </row>
    <row r="23" spans="2:6" ht="15">
      <c r="B23" s="60"/>
      <c r="C23" s="32">
        <f t="shared" si="2"/>
        <v>11</v>
      </c>
      <c r="D23" s="34">
        <v>7578.342079275438</v>
      </c>
      <c r="E23" s="44">
        <f t="shared" si="0"/>
        <v>8866.660232752263</v>
      </c>
      <c r="F23" s="46">
        <f t="shared" si="1"/>
        <v>9624.494440679806</v>
      </c>
    </row>
    <row r="24" spans="2:6" ht="15">
      <c r="B24" s="60"/>
      <c r="C24" s="32">
        <f t="shared" si="2"/>
        <v>12</v>
      </c>
      <c r="D24" s="34">
        <v>7656.826052448752</v>
      </c>
      <c r="E24" s="44">
        <f t="shared" si="0"/>
        <v>8958.48648136504</v>
      </c>
      <c r="F24" s="46">
        <f t="shared" si="1"/>
        <v>9724.169086609916</v>
      </c>
    </row>
    <row r="25" spans="2:6" ht="15">
      <c r="B25" s="60"/>
      <c r="C25" s="32">
        <f t="shared" si="2"/>
        <v>13</v>
      </c>
      <c r="D25" s="34">
        <v>7728.398084444867</v>
      </c>
      <c r="E25" s="44">
        <f t="shared" si="0"/>
        <v>9042.225758800494</v>
      </c>
      <c r="F25" s="46">
        <f t="shared" si="1"/>
        <v>9815.065567244981</v>
      </c>
    </row>
    <row r="26" spans="2:6" ht="15">
      <c r="B26" s="60"/>
      <c r="C26" s="32">
        <f t="shared" si="2"/>
        <v>14</v>
      </c>
      <c r="D26" s="34">
        <v>7800.152972027678</v>
      </c>
      <c r="E26" s="44">
        <f t="shared" si="0"/>
        <v>9126.178977272382</v>
      </c>
      <c r="F26" s="46">
        <f t="shared" si="1"/>
        <v>9906.19427447515</v>
      </c>
    </row>
    <row r="27" spans="2:6" ht="15">
      <c r="B27" s="60"/>
      <c r="C27" s="32">
        <f t="shared" si="2"/>
        <v>15</v>
      </c>
      <c r="D27" s="34">
        <v>7879.258654195767</v>
      </c>
      <c r="E27" s="44">
        <f t="shared" si="0"/>
        <v>9218.732625409048</v>
      </c>
      <c r="F27" s="46">
        <f t="shared" si="1"/>
        <v>10006.658490828624</v>
      </c>
    </row>
    <row r="28" spans="2:6" ht="15">
      <c r="B28" s="60"/>
      <c r="C28" s="32">
        <f t="shared" si="2"/>
        <v>16</v>
      </c>
      <c r="D28" s="34">
        <v>7958.620334185234</v>
      </c>
      <c r="E28" s="44">
        <f t="shared" si="0"/>
        <v>9311.585790996724</v>
      </c>
      <c r="F28" s="46">
        <f t="shared" si="1"/>
        <v>10107.447824415249</v>
      </c>
    </row>
    <row r="29" spans="2:6" ht="15">
      <c r="B29" s="60"/>
      <c r="C29" s="32">
        <f t="shared" si="2"/>
        <v>17</v>
      </c>
      <c r="D29" s="34">
        <v>8038.201440878738</v>
      </c>
      <c r="E29" s="44">
        <f t="shared" si="0"/>
        <v>9404.695685828123</v>
      </c>
      <c r="F29" s="46">
        <f t="shared" si="1"/>
        <v>10208.515829915998</v>
      </c>
    </row>
    <row r="30" spans="2:6" ht="15">
      <c r="B30" s="60"/>
      <c r="C30" s="32">
        <f t="shared" si="2"/>
        <v>18</v>
      </c>
      <c r="D30" s="34">
        <v>8118.075116510965</v>
      </c>
      <c r="E30" s="44">
        <f t="shared" si="0"/>
        <v>9498.147886317829</v>
      </c>
      <c r="F30" s="46">
        <f t="shared" si="1"/>
        <v>10309.955397968926</v>
      </c>
    </row>
    <row r="31" spans="2:6" ht="15">
      <c r="B31" s="60"/>
      <c r="C31" s="32">
        <f t="shared" si="2"/>
        <v>19</v>
      </c>
      <c r="D31" s="34">
        <v>8205.701869019202</v>
      </c>
      <c r="E31" s="44">
        <f t="shared" si="0"/>
        <v>9600.671186752466</v>
      </c>
      <c r="F31" s="46">
        <f t="shared" si="1"/>
        <v>10421.241373654386</v>
      </c>
    </row>
    <row r="32" spans="2:6" ht="15">
      <c r="B32" s="60"/>
      <c r="C32" s="32">
        <f t="shared" si="2"/>
        <v>20</v>
      </c>
      <c r="D32" s="34">
        <v>8278.590461239542</v>
      </c>
      <c r="E32" s="44">
        <f t="shared" si="0"/>
        <v>9685.950839650264</v>
      </c>
      <c r="F32" s="46">
        <f t="shared" si="1"/>
        <v>10513.809885774219</v>
      </c>
    </row>
    <row r="33" spans="2:6" ht="15">
      <c r="B33" s="60"/>
      <c r="C33" s="32">
        <f t="shared" si="2"/>
        <v>21</v>
      </c>
      <c r="D33" s="34">
        <v>8366.838922742558</v>
      </c>
      <c r="E33" s="44">
        <f t="shared" si="0"/>
        <v>9789.201539608792</v>
      </c>
      <c r="F33" s="46">
        <f t="shared" si="1"/>
        <v>10625.885431883049</v>
      </c>
    </row>
    <row r="34" spans="2:6" ht="15">
      <c r="B34" s="60"/>
      <c r="C34" s="32">
        <f t="shared" si="2"/>
        <v>22</v>
      </c>
      <c r="D34" s="34">
        <v>8455.453095418965</v>
      </c>
      <c r="E34" s="44">
        <f t="shared" si="0"/>
        <v>9892.88012164019</v>
      </c>
      <c r="F34" s="46">
        <f t="shared" si="1"/>
        <v>10738.425431182086</v>
      </c>
    </row>
    <row r="35" spans="2:6" ht="15">
      <c r="B35" s="60"/>
      <c r="C35" s="32">
        <f t="shared" si="2"/>
        <v>23</v>
      </c>
      <c r="D35" s="34">
        <v>8552.259198379466</v>
      </c>
      <c r="E35" s="44">
        <f t="shared" si="0"/>
        <v>10006.143262103975</v>
      </c>
      <c r="F35" s="46">
        <f t="shared" si="1"/>
        <v>10861.369181941922</v>
      </c>
    </row>
    <row r="36" spans="2:6" ht="15">
      <c r="B36" s="60"/>
      <c r="C36" s="32">
        <f t="shared" si="2"/>
        <v>24</v>
      </c>
      <c r="D36" s="34">
        <v>8641.714506754688</v>
      </c>
      <c r="E36" s="44">
        <f t="shared" si="0"/>
        <v>10110.805972902985</v>
      </c>
      <c r="F36" s="46">
        <f t="shared" si="1"/>
        <v>10974.977423578453</v>
      </c>
    </row>
    <row r="37" spans="2:6" ht="15">
      <c r="B37" s="60"/>
      <c r="C37" s="32">
        <f t="shared" si="2"/>
        <v>25</v>
      </c>
      <c r="D37" s="34">
        <v>8739.47145876602</v>
      </c>
      <c r="E37" s="44">
        <f t="shared" si="0"/>
        <v>10225.181606756243</v>
      </c>
      <c r="F37" s="46">
        <f t="shared" si="1"/>
        <v>11099.128752632845</v>
      </c>
    </row>
    <row r="38" spans="2:6" ht="15">
      <c r="B38" s="60"/>
      <c r="C38" s="32">
        <f t="shared" si="2"/>
        <v>26</v>
      </c>
      <c r="D38" s="34">
        <v>8829.767902840056</v>
      </c>
      <c r="E38" s="44">
        <f t="shared" si="0"/>
        <v>10330.828446322867</v>
      </c>
      <c r="F38" s="46">
        <f t="shared" si="1"/>
        <v>11213.805236606871</v>
      </c>
    </row>
    <row r="39" spans="2:6" ht="15">
      <c r="B39" s="60"/>
      <c r="C39" s="32">
        <f t="shared" si="2"/>
        <v>27</v>
      </c>
      <c r="D39" s="34">
        <v>8928.475703902219</v>
      </c>
      <c r="E39" s="44">
        <f t="shared" si="0"/>
        <v>10446.316573565597</v>
      </c>
      <c r="F39" s="46">
        <f t="shared" si="1"/>
        <v>11339.164143955819</v>
      </c>
    </row>
    <row r="40" spans="2:6" ht="15">
      <c r="B40" s="60"/>
      <c r="C40" s="32">
        <f t="shared" si="2"/>
        <v>28</v>
      </c>
      <c r="D40" s="34">
        <v>9019.57671255773</v>
      </c>
      <c r="E40" s="44">
        <f t="shared" si="0"/>
        <v>10552.904753692543</v>
      </c>
      <c r="F40" s="46">
        <f t="shared" si="1"/>
        <v>11454.862424948316</v>
      </c>
    </row>
    <row r="41" spans="2:6" ht="15">
      <c r="B41" s="60"/>
      <c r="C41" s="32">
        <f t="shared" si="2"/>
        <v>29</v>
      </c>
      <c r="D41" s="34">
        <v>9119.198791553385</v>
      </c>
      <c r="E41" s="44">
        <f t="shared" si="0"/>
        <v>10669.46258611746</v>
      </c>
      <c r="F41" s="46">
        <f t="shared" si="1"/>
        <v>11581.382465272798</v>
      </c>
    </row>
    <row r="42" spans="2:6" ht="15">
      <c r="B42" s="60"/>
      <c r="C42" s="32">
        <f t="shared" si="2"/>
        <v>30</v>
      </c>
      <c r="D42" s="34">
        <v>9219.369437309138</v>
      </c>
      <c r="E42" s="44">
        <f t="shared" si="0"/>
        <v>10786.662241651691</v>
      </c>
      <c r="F42" s="46">
        <f t="shared" si="1"/>
        <v>11708.599185382605</v>
      </c>
    </row>
    <row r="43" spans="2:6" ht="15">
      <c r="B43" s="60"/>
      <c r="C43" s="32">
        <f t="shared" si="2"/>
        <v>31</v>
      </c>
      <c r="D43" s="34">
        <v>9319.978936472964</v>
      </c>
      <c r="E43" s="44">
        <f t="shared" si="0"/>
        <v>10904.375355673368</v>
      </c>
      <c r="F43" s="46">
        <f t="shared" si="1"/>
        <v>11836.373249320664</v>
      </c>
    </row>
    <row r="44" spans="2:6" ht="15">
      <c r="B44" s="60"/>
      <c r="C44" s="32">
        <f t="shared" si="2"/>
        <v>32</v>
      </c>
      <c r="D44" s="34">
        <v>9421.13700239689</v>
      </c>
      <c r="E44" s="44">
        <f t="shared" si="0"/>
        <v>11022.730292804361</v>
      </c>
      <c r="F44" s="46">
        <f t="shared" si="1"/>
        <v>11964.84399304405</v>
      </c>
    </row>
    <row r="45" spans="2:6" ht="15">
      <c r="B45" s="60"/>
      <c r="C45" s="32">
        <f t="shared" si="2"/>
        <v>33</v>
      </c>
      <c r="D45" s="34">
        <v>9522.843635080908</v>
      </c>
      <c r="E45" s="44">
        <f t="shared" si="0"/>
        <v>11141.727053044662</v>
      </c>
      <c r="F45" s="46">
        <f t="shared" si="1"/>
        <v>12094.011416552754</v>
      </c>
    </row>
    <row r="46" spans="2:6" ht="15">
      <c r="B46" s="60"/>
      <c r="C46" s="32">
        <f t="shared" si="2"/>
        <v>34</v>
      </c>
      <c r="D46" s="34">
        <v>9616.504621950196</v>
      </c>
      <c r="E46" s="44">
        <f t="shared" si="0"/>
        <v>11251.310407681729</v>
      </c>
      <c r="F46" s="46">
        <f t="shared" si="1"/>
        <v>12212.96086987675</v>
      </c>
    </row>
    <row r="47" spans="2:6" ht="15.75" thickBot="1">
      <c r="B47" s="61"/>
      <c r="C47" s="33">
        <f>+C46+1</f>
        <v>35</v>
      </c>
      <c r="D47" s="35">
        <v>9719.12553256771</v>
      </c>
      <c r="E47" s="45">
        <f t="shared" si="0"/>
        <v>11371.376873104222</v>
      </c>
      <c r="F47" s="47">
        <f t="shared" si="1"/>
        <v>12343.289426360992</v>
      </c>
    </row>
    <row r="48" spans="2:7" s="40" customFormat="1" ht="11.25">
      <c r="B48" s="62" t="s">
        <v>7</v>
      </c>
      <c r="C48" s="62"/>
      <c r="D48" s="62"/>
      <c r="E48" s="62"/>
      <c r="F48" s="62"/>
      <c r="G48" s="43"/>
    </row>
    <row r="49" spans="2:7" s="40" customFormat="1" ht="11.25">
      <c r="B49" s="63" t="s">
        <v>8</v>
      </c>
      <c r="C49" s="63"/>
      <c r="D49" s="63"/>
      <c r="E49" s="63"/>
      <c r="F49" s="63"/>
      <c r="G49" s="4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53:F53"/>
    <mergeCell ref="B10:B47"/>
    <mergeCell ref="B50:F50"/>
    <mergeCell ref="B9:F9"/>
    <mergeCell ref="B48:F48"/>
    <mergeCell ref="B49:F49"/>
    <mergeCell ref="B51:F51"/>
    <mergeCell ref="B52:F52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0.8515625" style="0" customWidth="1"/>
  </cols>
  <sheetData>
    <row r="9" spans="2:6" ht="21" thickBot="1">
      <c r="B9" s="58" t="s">
        <v>22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2" t="s">
        <v>5</v>
      </c>
    </row>
    <row r="12" spans="2:6" ht="15">
      <c r="B12" s="60"/>
      <c r="C12" s="3" t="s">
        <v>6</v>
      </c>
      <c r="D12" s="34">
        <v>6839.140746619886</v>
      </c>
      <c r="E12" s="34">
        <f>(D12)+D12*17%</f>
        <v>8001.794673545267</v>
      </c>
      <c r="F12" s="38">
        <f>(D12)+D12*27%</f>
        <v>8685.708748207255</v>
      </c>
    </row>
    <row r="13" spans="2:6" ht="15">
      <c r="B13" s="60"/>
      <c r="C13" s="32">
        <v>1</v>
      </c>
      <c r="D13" s="34">
        <v>6915.942448395578</v>
      </c>
      <c r="E13" s="34">
        <f aca="true" t="shared" si="0" ref="E13:E47">(D13)+D13*17%</f>
        <v>8091.652664622827</v>
      </c>
      <c r="F13" s="38">
        <f aca="true" t="shared" si="1" ref="F13:F47">(D13)+D13*27%</f>
        <v>8783.246909462385</v>
      </c>
    </row>
    <row r="14" spans="2:6" ht="15">
      <c r="B14" s="60"/>
      <c r="C14" s="32">
        <f aca="true" t="shared" si="2" ref="C14:C46">+C13+1</f>
        <v>2</v>
      </c>
      <c r="D14" s="34">
        <v>6984.552219887173</v>
      </c>
      <c r="E14" s="34">
        <f t="shared" si="0"/>
        <v>8171.926097267993</v>
      </c>
      <c r="F14" s="38">
        <f t="shared" si="1"/>
        <v>8870.38131925671</v>
      </c>
    </row>
    <row r="15" spans="2:6" ht="15">
      <c r="B15" s="60"/>
      <c r="C15" s="32">
        <f t="shared" si="2"/>
        <v>3</v>
      </c>
      <c r="D15" s="34">
        <v>7050.675155399673</v>
      </c>
      <c r="E15" s="34">
        <f t="shared" si="0"/>
        <v>8249.289931817617</v>
      </c>
      <c r="F15" s="38">
        <f t="shared" si="1"/>
        <v>8954.357447357585</v>
      </c>
    </row>
    <row r="16" spans="2:6" ht="15">
      <c r="B16" s="60"/>
      <c r="C16" s="32">
        <f t="shared" si="2"/>
        <v>4</v>
      </c>
      <c r="D16" s="34">
        <v>7121.479193931655</v>
      </c>
      <c r="E16" s="34">
        <f t="shared" si="0"/>
        <v>8332.130656900035</v>
      </c>
      <c r="F16" s="38">
        <f t="shared" si="1"/>
        <v>9044.278576293202</v>
      </c>
    </row>
    <row r="17" spans="2:6" ht="15">
      <c r="B17" s="60"/>
      <c r="C17" s="32">
        <f t="shared" si="2"/>
        <v>5</v>
      </c>
      <c r="D17" s="34">
        <v>7199.012318054136</v>
      </c>
      <c r="E17" s="34">
        <f t="shared" si="0"/>
        <v>8422.844412123339</v>
      </c>
      <c r="F17" s="38">
        <f t="shared" si="1"/>
        <v>9142.745643928753</v>
      </c>
    </row>
    <row r="18" spans="2:6" ht="15">
      <c r="B18" s="60"/>
      <c r="C18" s="32">
        <f t="shared" si="2"/>
        <v>6</v>
      </c>
      <c r="D18" s="34">
        <v>7270.1089255248335</v>
      </c>
      <c r="E18" s="34">
        <f t="shared" si="0"/>
        <v>8506.027442864055</v>
      </c>
      <c r="F18" s="38">
        <f t="shared" si="1"/>
        <v>9233.038335416539</v>
      </c>
    </row>
    <row r="19" spans="2:6" ht="15">
      <c r="B19" s="60"/>
      <c r="C19" s="32">
        <f t="shared" si="2"/>
        <v>7</v>
      </c>
      <c r="D19" s="34">
        <v>7341.278675230211</v>
      </c>
      <c r="E19" s="34">
        <f t="shared" si="0"/>
        <v>8589.296050019348</v>
      </c>
      <c r="F19" s="38">
        <f t="shared" si="1"/>
        <v>9323.423917542368</v>
      </c>
    </row>
    <row r="20" spans="2:6" ht="15">
      <c r="B20" s="60"/>
      <c r="C20" s="32">
        <f t="shared" si="2"/>
        <v>8</v>
      </c>
      <c r="D20" s="34">
        <v>7412.667851639624</v>
      </c>
      <c r="E20" s="34">
        <f t="shared" si="0"/>
        <v>8672.82138641836</v>
      </c>
      <c r="F20" s="38">
        <f t="shared" si="1"/>
        <v>9414.088171582323</v>
      </c>
    </row>
    <row r="21" spans="2:6" ht="15">
      <c r="B21" s="60"/>
      <c r="C21" s="32">
        <f t="shared" si="2"/>
        <v>9</v>
      </c>
      <c r="D21" s="34">
        <v>7484.09359916638</v>
      </c>
      <c r="E21" s="34">
        <f t="shared" si="0"/>
        <v>8756.389511024665</v>
      </c>
      <c r="F21" s="38">
        <f t="shared" si="1"/>
        <v>9504.798870941302</v>
      </c>
    </row>
    <row r="22" spans="2:6" ht="15">
      <c r="B22" s="60"/>
      <c r="C22" s="32">
        <f t="shared" si="2"/>
        <v>10</v>
      </c>
      <c r="D22" s="34">
        <v>7555.702202279832</v>
      </c>
      <c r="E22" s="34">
        <f t="shared" si="0"/>
        <v>8840.171576667402</v>
      </c>
      <c r="F22" s="38">
        <f t="shared" si="1"/>
        <v>9595.741796895387</v>
      </c>
    </row>
    <row r="23" spans="2:6" ht="15">
      <c r="B23" s="60"/>
      <c r="C23" s="32">
        <f t="shared" si="2"/>
        <v>11</v>
      </c>
      <c r="D23" s="34">
        <v>7634.442173274526</v>
      </c>
      <c r="E23" s="34">
        <f t="shared" si="0"/>
        <v>8932.297342731195</v>
      </c>
      <c r="F23" s="38">
        <f t="shared" si="1"/>
        <v>9695.741560058648</v>
      </c>
    </row>
    <row r="24" spans="2:6" ht="15">
      <c r="B24" s="60"/>
      <c r="C24" s="32">
        <f t="shared" si="2"/>
        <v>12</v>
      </c>
      <c r="D24" s="34">
        <v>7706.343345326696</v>
      </c>
      <c r="E24" s="34">
        <f t="shared" si="0"/>
        <v>9016.421714032234</v>
      </c>
      <c r="F24" s="38">
        <f t="shared" si="1"/>
        <v>9787.056048564904</v>
      </c>
    </row>
    <row r="25" spans="2:6" ht="15">
      <c r="B25" s="60"/>
      <c r="C25" s="32">
        <f t="shared" si="2"/>
        <v>13</v>
      </c>
      <c r="D25" s="34">
        <v>7778.3542307308835</v>
      </c>
      <c r="E25" s="34">
        <f t="shared" si="0"/>
        <v>9100.674449955133</v>
      </c>
      <c r="F25" s="38">
        <f t="shared" si="1"/>
        <v>9878.509873028223</v>
      </c>
    </row>
    <row r="26" spans="2:6" ht="15">
      <c r="B26" s="60"/>
      <c r="C26" s="32">
        <f t="shared" si="2"/>
        <v>14</v>
      </c>
      <c r="D26" s="34">
        <v>7857.715910720354</v>
      </c>
      <c r="E26" s="34">
        <f t="shared" si="0"/>
        <v>9193.527615542815</v>
      </c>
      <c r="F26" s="38">
        <f t="shared" si="1"/>
        <v>9979.29920661485</v>
      </c>
    </row>
    <row r="27" spans="2:6" ht="15">
      <c r="B27" s="60"/>
      <c r="C27" s="32">
        <f t="shared" si="2"/>
        <v>15</v>
      </c>
      <c r="D27" s="34">
        <v>7937.333588531196</v>
      </c>
      <c r="E27" s="34">
        <f t="shared" si="0"/>
        <v>9286.6802985815</v>
      </c>
      <c r="F27" s="38">
        <f t="shared" si="1"/>
        <v>10080.41365743462</v>
      </c>
    </row>
    <row r="28" spans="2:6" ht="15">
      <c r="B28" s="60"/>
      <c r="C28" s="32">
        <f t="shared" si="2"/>
        <v>16</v>
      </c>
      <c r="D28" s="34">
        <v>8017.2072641634195</v>
      </c>
      <c r="E28" s="34">
        <f t="shared" si="0"/>
        <v>9380.132499071202</v>
      </c>
      <c r="F28" s="38">
        <f t="shared" si="1"/>
        <v>10181.853225487543</v>
      </c>
    </row>
    <row r="29" spans="2:6" ht="15">
      <c r="B29" s="60"/>
      <c r="C29" s="32">
        <f t="shared" si="2"/>
        <v>17</v>
      </c>
      <c r="D29" s="34">
        <v>8097.33693761702</v>
      </c>
      <c r="E29" s="34">
        <f t="shared" si="0"/>
        <v>9473.884217011913</v>
      </c>
      <c r="F29" s="38">
        <f t="shared" si="1"/>
        <v>10283.617910773617</v>
      </c>
    </row>
    <row r="30" spans="2:6" ht="15">
      <c r="B30" s="60"/>
      <c r="C30" s="32">
        <f t="shared" si="2"/>
        <v>18</v>
      </c>
      <c r="D30" s="34">
        <v>8177.7226088920015</v>
      </c>
      <c r="E30" s="34">
        <f t="shared" si="0"/>
        <v>9567.935452403643</v>
      </c>
      <c r="F30" s="38">
        <f t="shared" si="1"/>
        <v>10385.707713292843</v>
      </c>
    </row>
    <row r="31" spans="2:6" ht="15">
      <c r="B31" s="60"/>
      <c r="C31" s="32">
        <f t="shared" si="2"/>
        <v>19</v>
      </c>
      <c r="D31" s="34">
        <v>8258.29113575368</v>
      </c>
      <c r="E31" s="34">
        <f t="shared" si="0"/>
        <v>9662.200628831804</v>
      </c>
      <c r="F31" s="38">
        <f t="shared" si="1"/>
        <v>10488.029742407172</v>
      </c>
    </row>
    <row r="32" spans="2:6" ht="15">
      <c r="B32" s="60"/>
      <c r="C32" s="32">
        <f t="shared" si="2"/>
        <v>20</v>
      </c>
      <c r="D32" s="34">
        <v>8339.188802671411</v>
      </c>
      <c r="E32" s="34">
        <f t="shared" si="0"/>
        <v>9756.850899125551</v>
      </c>
      <c r="F32" s="38">
        <f t="shared" si="1"/>
        <v>10590.769779392693</v>
      </c>
    </row>
    <row r="33" spans="2:6" ht="15">
      <c r="B33" s="60"/>
      <c r="C33" s="32">
        <f t="shared" si="2"/>
        <v>21</v>
      </c>
      <c r="D33" s="34">
        <v>8427.94925981718</v>
      </c>
      <c r="E33" s="34">
        <f t="shared" si="0"/>
        <v>9860.7006339861</v>
      </c>
      <c r="F33" s="38">
        <f t="shared" si="1"/>
        <v>10703.495559967818</v>
      </c>
    </row>
    <row r="34" spans="2:6" ht="15">
      <c r="B34" s="60"/>
      <c r="C34" s="32">
        <f t="shared" si="2"/>
        <v>22</v>
      </c>
      <c r="D34" s="34">
        <v>8524.82850501236</v>
      </c>
      <c r="E34" s="34">
        <f t="shared" si="0"/>
        <v>9974.049350864461</v>
      </c>
      <c r="F34" s="38">
        <f t="shared" si="1"/>
        <v>10826.532201365697</v>
      </c>
    </row>
    <row r="35" spans="2:6" ht="15">
      <c r="B35" s="60"/>
      <c r="C35" s="32">
        <f t="shared" si="2"/>
        <v>23</v>
      </c>
      <c r="D35" s="34">
        <v>8614.393526739601</v>
      </c>
      <c r="E35" s="34">
        <f t="shared" si="0"/>
        <v>10078.840426285333</v>
      </c>
      <c r="F35" s="38">
        <f t="shared" si="1"/>
        <v>10940.279778959293</v>
      </c>
    </row>
    <row r="36" spans="2:6" ht="15">
      <c r="B36" s="60"/>
      <c r="C36" s="32">
        <f t="shared" si="2"/>
        <v>24</v>
      </c>
      <c r="D36" s="34">
        <v>8712.223620985615</v>
      </c>
      <c r="E36" s="34">
        <f t="shared" si="0"/>
        <v>10193.30163655317</v>
      </c>
      <c r="F36" s="38">
        <f t="shared" si="1"/>
        <v>11064.52399865173</v>
      </c>
    </row>
    <row r="37" spans="2:6" ht="15">
      <c r="B37" s="60"/>
      <c r="C37" s="32">
        <f t="shared" si="2"/>
        <v>25</v>
      </c>
      <c r="D37" s="34">
        <v>8802.629778411669</v>
      </c>
      <c r="E37" s="34">
        <f t="shared" si="0"/>
        <v>10299.076840741653</v>
      </c>
      <c r="F37" s="38">
        <f t="shared" si="1"/>
        <v>11179.33981858282</v>
      </c>
    </row>
    <row r="38" spans="2:6" ht="15">
      <c r="B38" s="60"/>
      <c r="C38" s="32">
        <f t="shared" si="2"/>
        <v>26</v>
      </c>
      <c r="D38" s="34">
        <v>8901.410721708511</v>
      </c>
      <c r="E38" s="34">
        <f t="shared" si="0"/>
        <v>10414.650544398959</v>
      </c>
      <c r="F38" s="38">
        <f t="shared" si="1"/>
        <v>11304.79161656981</v>
      </c>
    </row>
    <row r="39" spans="2:6" ht="15">
      <c r="B39" s="60"/>
      <c r="C39" s="32">
        <f t="shared" si="2"/>
        <v>27</v>
      </c>
      <c r="D39" s="34">
        <v>9000.66708953077</v>
      </c>
      <c r="E39" s="34">
        <f t="shared" si="0"/>
        <v>10530.780494751001</v>
      </c>
      <c r="F39" s="38">
        <f t="shared" si="1"/>
        <v>11430.84720370408</v>
      </c>
    </row>
    <row r="40" spans="2:6" ht="15">
      <c r="B40" s="60"/>
      <c r="C40" s="32">
        <f t="shared" si="2"/>
        <v>28</v>
      </c>
      <c r="D40" s="34">
        <v>9100.39888187845</v>
      </c>
      <c r="E40" s="34">
        <f t="shared" si="0"/>
        <v>10647.466691797785</v>
      </c>
      <c r="F40" s="38">
        <f t="shared" si="1"/>
        <v>11557.506579985631</v>
      </c>
    </row>
    <row r="41" spans="2:6" ht="15">
      <c r="B41" s="60"/>
      <c r="C41" s="32">
        <f t="shared" si="2"/>
        <v>29</v>
      </c>
      <c r="D41" s="34">
        <v>9192.560452936807</v>
      </c>
      <c r="E41" s="34">
        <f t="shared" si="0"/>
        <v>10755.295729936064</v>
      </c>
      <c r="F41" s="38">
        <f t="shared" si="1"/>
        <v>11674.551775229746</v>
      </c>
    </row>
    <row r="42" spans="2:6" ht="15">
      <c r="B42" s="60"/>
      <c r="C42" s="32">
        <f t="shared" si="2"/>
        <v>30</v>
      </c>
      <c r="D42" s="34">
        <v>9293.243094335316</v>
      </c>
      <c r="E42" s="34">
        <f t="shared" si="0"/>
        <v>10873.09442037232</v>
      </c>
      <c r="F42" s="38">
        <f t="shared" si="1"/>
        <v>11802.418729805851</v>
      </c>
    </row>
    <row r="43" spans="2:6" ht="15">
      <c r="B43" s="60"/>
      <c r="C43" s="32">
        <f t="shared" si="2"/>
        <v>31</v>
      </c>
      <c r="D43" s="34">
        <v>9394.47430249392</v>
      </c>
      <c r="E43" s="34">
        <f t="shared" si="0"/>
        <v>10991.534933917887</v>
      </c>
      <c r="F43" s="38">
        <f t="shared" si="1"/>
        <v>11930.982364167277</v>
      </c>
    </row>
    <row r="44" spans="2:6" ht="15">
      <c r="B44" s="60"/>
      <c r="C44" s="32">
        <f t="shared" si="2"/>
        <v>32</v>
      </c>
      <c r="D44" s="34">
        <v>9496.217506295281</v>
      </c>
      <c r="E44" s="34">
        <f t="shared" si="0"/>
        <v>11110.574482365479</v>
      </c>
      <c r="F44" s="38">
        <f t="shared" si="1"/>
        <v>12060.196232995007</v>
      </c>
    </row>
    <row r="45" spans="2:6" ht="15">
      <c r="B45" s="60"/>
      <c r="C45" s="32">
        <f t="shared" si="2"/>
        <v>33</v>
      </c>
      <c r="D45" s="34">
        <v>9598.399563504714</v>
      </c>
      <c r="E45" s="34">
        <f t="shared" si="0"/>
        <v>11230.127489300516</v>
      </c>
      <c r="F45" s="38">
        <f t="shared" si="1"/>
        <v>12189.967445650987</v>
      </c>
    </row>
    <row r="46" spans="2:6" ht="15">
      <c r="B46" s="60"/>
      <c r="C46" s="32">
        <f t="shared" si="2"/>
        <v>34</v>
      </c>
      <c r="D46" s="34">
        <v>9701.130187474242</v>
      </c>
      <c r="E46" s="34">
        <f t="shared" si="0"/>
        <v>11350.322319344863</v>
      </c>
      <c r="F46" s="38">
        <f t="shared" si="1"/>
        <v>12320.435338092288</v>
      </c>
    </row>
    <row r="47" spans="2:6" ht="15.75" thickBot="1">
      <c r="B47" s="61"/>
      <c r="C47" s="33">
        <f>+C46+1</f>
        <v>35</v>
      </c>
      <c r="D47" s="35">
        <v>9804.409378203869</v>
      </c>
      <c r="E47" s="35">
        <f t="shared" si="0"/>
        <v>11471.158972498526</v>
      </c>
      <c r="F47" s="39">
        <f t="shared" si="1"/>
        <v>12451.599910318913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53:F53"/>
    <mergeCell ref="B10:B47"/>
    <mergeCell ref="B50:F50"/>
    <mergeCell ref="B9:F9"/>
    <mergeCell ref="B48:F48"/>
    <mergeCell ref="B49:F49"/>
    <mergeCell ref="B51:F51"/>
    <mergeCell ref="B52:F52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</cols>
  <sheetData>
    <row r="9" spans="2:6" ht="21" thickBot="1">
      <c r="B9" s="58" t="s">
        <v>23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2" t="s">
        <v>5</v>
      </c>
    </row>
    <row r="12" spans="2:6" ht="15">
      <c r="B12" s="60"/>
      <c r="C12" s="3" t="s">
        <v>6</v>
      </c>
      <c r="D12" s="34">
        <v>6896.008834083108</v>
      </c>
      <c r="E12" s="34">
        <f>(D12)+D12*17%</f>
        <v>8068.330335877236</v>
      </c>
      <c r="F12" s="38">
        <f>(D12)+D12*27%</f>
        <v>8757.931219285547</v>
      </c>
    </row>
    <row r="13" spans="2:6" ht="15">
      <c r="B13" s="60"/>
      <c r="C13" s="32">
        <v>1</v>
      </c>
      <c r="D13" s="34">
        <v>6973.359102618893</v>
      </c>
      <c r="E13" s="34">
        <f aca="true" t="shared" si="0" ref="E13:E47">(D13)+D13*17%</f>
        <v>8158.8301500641055</v>
      </c>
      <c r="F13" s="38">
        <f aca="true" t="shared" si="1" ref="F13:F47">(D13)+D13*27%</f>
        <v>8856.166060325995</v>
      </c>
    </row>
    <row r="14" spans="2:6" ht="15">
      <c r="B14" s="60"/>
      <c r="C14" s="32">
        <f aca="true" t="shared" si="2" ref="C14:C46">+C13+1</f>
        <v>2</v>
      </c>
      <c r="D14" s="34">
        <v>7044.49228120693</v>
      </c>
      <c r="E14" s="34">
        <f t="shared" si="0"/>
        <v>8242.055969012108</v>
      </c>
      <c r="F14" s="38">
        <f t="shared" si="1"/>
        <v>8946.505197132801</v>
      </c>
    </row>
    <row r="15" spans="2:6" ht="15">
      <c r="B15" s="60"/>
      <c r="C15" s="32">
        <f t="shared" si="2"/>
        <v>3</v>
      </c>
      <c r="D15" s="34">
        <v>7122.281403150791</v>
      </c>
      <c r="E15" s="34">
        <f t="shared" si="0"/>
        <v>8333.069241686426</v>
      </c>
      <c r="F15" s="38">
        <f t="shared" si="1"/>
        <v>9045.297382001505</v>
      </c>
    </row>
    <row r="16" spans="2:6" ht="15">
      <c r="B16" s="60"/>
      <c r="C16" s="32">
        <f t="shared" si="2"/>
        <v>4</v>
      </c>
      <c r="D16" s="34">
        <v>7193.7071506775455</v>
      </c>
      <c r="E16" s="34">
        <f t="shared" si="0"/>
        <v>8416.637366292729</v>
      </c>
      <c r="F16" s="38">
        <f t="shared" si="1"/>
        <v>9136.008081360484</v>
      </c>
    </row>
    <row r="17" spans="2:6" ht="15">
      <c r="B17" s="60"/>
      <c r="C17" s="32">
        <f t="shared" si="2"/>
        <v>5</v>
      </c>
      <c r="D17" s="34">
        <v>7265.352324908338</v>
      </c>
      <c r="E17" s="34">
        <f t="shared" si="0"/>
        <v>8500.462220142756</v>
      </c>
      <c r="F17" s="38">
        <f t="shared" si="1"/>
        <v>9226.99745263359</v>
      </c>
    </row>
    <row r="18" spans="2:6" ht="15">
      <c r="B18" s="60"/>
      <c r="C18" s="32">
        <f t="shared" si="2"/>
        <v>6</v>
      </c>
      <c r="D18" s="34">
        <v>7337.03407025647</v>
      </c>
      <c r="E18" s="34">
        <f t="shared" si="0"/>
        <v>8584.32986220007</v>
      </c>
      <c r="F18" s="38">
        <f t="shared" si="1"/>
        <v>9318.033269225718</v>
      </c>
    </row>
    <row r="19" spans="2:6" ht="15">
      <c r="B19" s="60"/>
      <c r="C19" s="32">
        <f t="shared" si="2"/>
        <v>7</v>
      </c>
      <c r="D19" s="34">
        <v>7408.8986711912985</v>
      </c>
      <c r="E19" s="34">
        <f t="shared" si="0"/>
        <v>8668.41144529382</v>
      </c>
      <c r="F19" s="38">
        <f t="shared" si="1"/>
        <v>9409.30131241295</v>
      </c>
    </row>
    <row r="20" spans="2:6" ht="15">
      <c r="B20" s="60"/>
      <c r="C20" s="32">
        <f t="shared" si="2"/>
        <v>8</v>
      </c>
      <c r="D20" s="34">
        <v>7480.87298547815</v>
      </c>
      <c r="E20" s="34">
        <f t="shared" si="0"/>
        <v>8752.621393009436</v>
      </c>
      <c r="F20" s="38">
        <f t="shared" si="1"/>
        <v>9500.70869155725</v>
      </c>
    </row>
    <row r="21" spans="2:6" ht="15">
      <c r="B21" s="60"/>
      <c r="C21" s="32">
        <f t="shared" si="2"/>
        <v>9</v>
      </c>
      <c r="D21" s="34">
        <v>7552.920441999679</v>
      </c>
      <c r="E21" s="34">
        <f t="shared" si="0"/>
        <v>8836.916917139624</v>
      </c>
      <c r="F21" s="38">
        <f t="shared" si="1"/>
        <v>9592.208961339591</v>
      </c>
    </row>
    <row r="22" spans="2:6" ht="15">
      <c r="B22" s="60"/>
      <c r="C22" s="32">
        <f t="shared" si="2"/>
        <v>10</v>
      </c>
      <c r="D22" s="34">
        <v>7625.187325225246</v>
      </c>
      <c r="E22" s="34">
        <f t="shared" si="0"/>
        <v>8921.469170513537</v>
      </c>
      <c r="F22" s="38">
        <f t="shared" si="1"/>
        <v>9683.987903036063</v>
      </c>
    </row>
    <row r="23" spans="2:6" ht="15">
      <c r="B23" s="60"/>
      <c r="C23" s="32">
        <f t="shared" si="2"/>
        <v>11</v>
      </c>
      <c r="D23" s="34">
        <v>7704.549005214714</v>
      </c>
      <c r="E23" s="34">
        <f t="shared" si="0"/>
        <v>9014.322336101215</v>
      </c>
      <c r="F23" s="38">
        <f t="shared" si="1"/>
        <v>9784.777236622687</v>
      </c>
    </row>
    <row r="24" spans="2:6" ht="15">
      <c r="B24" s="60"/>
      <c r="C24" s="32">
        <f t="shared" si="2"/>
        <v>12</v>
      </c>
      <c r="D24" s="34">
        <v>7777.0718862616595</v>
      </c>
      <c r="E24" s="34">
        <f t="shared" si="0"/>
        <v>9099.174106926142</v>
      </c>
      <c r="F24" s="38">
        <f t="shared" si="1"/>
        <v>9876.881295552308</v>
      </c>
    </row>
    <row r="25" spans="2:6" ht="15">
      <c r="B25" s="60"/>
      <c r="C25" s="32">
        <f t="shared" si="2"/>
        <v>13</v>
      </c>
      <c r="D25" s="34">
        <v>7856.872419659203</v>
      </c>
      <c r="E25" s="34">
        <f t="shared" si="0"/>
        <v>9192.540731001267</v>
      </c>
      <c r="F25" s="38">
        <f t="shared" si="1"/>
        <v>9978.227972967188</v>
      </c>
    </row>
    <row r="26" spans="2:6" ht="15">
      <c r="B26" s="60"/>
      <c r="C26" s="32">
        <f t="shared" si="2"/>
        <v>14</v>
      </c>
      <c r="D26" s="34">
        <v>7929.724440762205</v>
      </c>
      <c r="E26" s="34">
        <f t="shared" si="0"/>
        <v>9277.77759569178</v>
      </c>
      <c r="F26" s="38">
        <f t="shared" si="1"/>
        <v>10070.750039768</v>
      </c>
    </row>
    <row r="27" spans="2:6" ht="15">
      <c r="B27" s="60"/>
      <c r="C27" s="32">
        <f t="shared" si="2"/>
        <v>15</v>
      </c>
      <c r="D27" s="34">
        <v>8009.963827567827</v>
      </c>
      <c r="E27" s="34">
        <f t="shared" si="0"/>
        <v>9371.657678254358</v>
      </c>
      <c r="F27" s="38">
        <f t="shared" si="1"/>
        <v>10172.65406101114</v>
      </c>
    </row>
    <row r="28" spans="2:6" ht="15">
      <c r="B28" s="60"/>
      <c r="C28" s="32">
        <f t="shared" si="2"/>
        <v>16</v>
      </c>
      <c r="D28" s="34">
        <v>8090.4957833121625</v>
      </c>
      <c r="E28" s="34">
        <f t="shared" si="0"/>
        <v>9465.88006647523</v>
      </c>
      <c r="F28" s="38">
        <f t="shared" si="1"/>
        <v>10274.929644806447</v>
      </c>
    </row>
    <row r="29" spans="2:6" ht="15">
      <c r="B29" s="60"/>
      <c r="C29" s="32">
        <f t="shared" si="2"/>
        <v>17</v>
      </c>
      <c r="D29" s="34">
        <v>8178.597960345816</v>
      </c>
      <c r="E29" s="34">
        <f t="shared" si="0"/>
        <v>9568.959613604606</v>
      </c>
      <c r="F29" s="38">
        <f t="shared" si="1"/>
        <v>10386.819409639187</v>
      </c>
    </row>
    <row r="30" spans="2:6" ht="15">
      <c r="B30" s="60"/>
      <c r="C30" s="32">
        <f t="shared" si="2"/>
        <v>18</v>
      </c>
      <c r="D30" s="34">
        <v>8252.254546030292</v>
      </c>
      <c r="E30" s="34">
        <f t="shared" si="0"/>
        <v>9655.13781885544</v>
      </c>
      <c r="F30" s="38">
        <f t="shared" si="1"/>
        <v>10480.363273458472</v>
      </c>
    </row>
    <row r="31" spans="2:6" ht="15">
      <c r="B31" s="60"/>
      <c r="C31" s="32">
        <f t="shared" si="2"/>
        <v>19</v>
      </c>
      <c r="D31" s="34">
        <v>8333.517924121425</v>
      </c>
      <c r="E31" s="34">
        <f t="shared" si="0"/>
        <v>9750.215971222067</v>
      </c>
      <c r="F31" s="38">
        <f t="shared" si="1"/>
        <v>10583.56776363421</v>
      </c>
    </row>
    <row r="32" spans="2:6" ht="15">
      <c r="B32" s="60"/>
      <c r="C32" s="32">
        <f t="shared" si="2"/>
        <v>20</v>
      </c>
      <c r="D32" s="34">
        <v>8422.607521323249</v>
      </c>
      <c r="E32" s="34">
        <f t="shared" si="0"/>
        <v>9854.450799948201</v>
      </c>
      <c r="F32" s="38">
        <f t="shared" si="1"/>
        <v>10696.711552080527</v>
      </c>
    </row>
    <row r="33" spans="2:6" ht="15">
      <c r="B33" s="60"/>
      <c r="C33" s="32">
        <f t="shared" si="2"/>
        <v>21</v>
      </c>
      <c r="D33" s="34">
        <v>8512.026258581132</v>
      </c>
      <c r="E33" s="34">
        <f t="shared" si="0"/>
        <v>9959.070722539926</v>
      </c>
      <c r="F33" s="38">
        <f t="shared" si="1"/>
        <v>10810.273348398037</v>
      </c>
    </row>
    <row r="34" spans="2:6" ht="15">
      <c r="B34" s="60"/>
      <c r="C34" s="32">
        <f t="shared" si="2"/>
        <v>22</v>
      </c>
      <c r="D34" s="34">
        <v>8609.600355005767</v>
      </c>
      <c r="E34" s="34">
        <f t="shared" si="0"/>
        <v>10073.232415356748</v>
      </c>
      <c r="F34" s="38">
        <f t="shared" si="1"/>
        <v>10934.192450857325</v>
      </c>
    </row>
    <row r="35" spans="2:6" ht="15">
      <c r="B35" s="60"/>
      <c r="C35" s="32">
        <f t="shared" si="2"/>
        <v>23</v>
      </c>
      <c r="D35" s="34">
        <v>8707.649875955816</v>
      </c>
      <c r="E35" s="34">
        <f t="shared" si="0"/>
        <v>10187.950354868306</v>
      </c>
      <c r="F35" s="38">
        <f t="shared" si="1"/>
        <v>11058.715342463887</v>
      </c>
    </row>
    <row r="36" spans="2:6" ht="15">
      <c r="B36" s="60"/>
      <c r="C36" s="32">
        <f t="shared" si="2"/>
        <v>24</v>
      </c>
      <c r="D36" s="34">
        <v>8798.42174455527</v>
      </c>
      <c r="E36" s="34">
        <f t="shared" si="0"/>
        <v>10294.153441129665</v>
      </c>
      <c r="F36" s="38">
        <f t="shared" si="1"/>
        <v>11173.995615585192</v>
      </c>
    </row>
    <row r="37" spans="2:6" ht="15">
      <c r="B37" s="60"/>
      <c r="C37" s="32">
        <f t="shared" si="2"/>
        <v>25</v>
      </c>
      <c r="D37" s="34">
        <v>8897.38554343881</v>
      </c>
      <c r="E37" s="34">
        <f t="shared" si="0"/>
        <v>10409.941085823408</v>
      </c>
      <c r="F37" s="38">
        <f t="shared" si="1"/>
        <v>11299.67964016729</v>
      </c>
    </row>
    <row r="38" spans="2:6" ht="15">
      <c r="B38" s="60"/>
      <c r="C38" s="32">
        <f t="shared" si="2"/>
        <v>26</v>
      </c>
      <c r="D38" s="34">
        <v>8996.897909082447</v>
      </c>
      <c r="E38" s="34">
        <f t="shared" si="0"/>
        <v>10526.370553626462</v>
      </c>
      <c r="F38" s="38">
        <f t="shared" si="1"/>
        <v>11426.060344534708</v>
      </c>
    </row>
    <row r="39" spans="2:6" ht="15">
      <c r="B39" s="60"/>
      <c r="C39" s="32">
        <f t="shared" si="2"/>
        <v>27</v>
      </c>
      <c r="D39" s="34">
        <v>9096.922270368841</v>
      </c>
      <c r="E39" s="34">
        <f t="shared" si="0"/>
        <v>10643.399056331544</v>
      </c>
      <c r="F39" s="38">
        <f t="shared" si="1"/>
        <v>11553.091283368429</v>
      </c>
    </row>
    <row r="40" spans="2:6" ht="15">
      <c r="B40" s="60"/>
      <c r="C40" s="32">
        <f t="shared" si="2"/>
        <v>28</v>
      </c>
      <c r="D40" s="34">
        <v>9197.42205618065</v>
      </c>
      <c r="E40" s="34">
        <f t="shared" si="0"/>
        <v>10760.983805731361</v>
      </c>
      <c r="F40" s="38">
        <f t="shared" si="1"/>
        <v>11680.726011349427</v>
      </c>
    </row>
    <row r="41" spans="2:6" ht="15">
      <c r="B41" s="60"/>
      <c r="C41" s="32">
        <f t="shared" si="2"/>
        <v>29</v>
      </c>
      <c r="D41" s="34">
        <v>9298.470408752555</v>
      </c>
      <c r="E41" s="34">
        <f t="shared" si="0"/>
        <v>10879.21037824049</v>
      </c>
      <c r="F41" s="38">
        <f t="shared" si="1"/>
        <v>11809.057419115745</v>
      </c>
    </row>
    <row r="42" spans="2:6" ht="15">
      <c r="B42" s="60"/>
      <c r="C42" s="32">
        <f t="shared" si="2"/>
        <v>30</v>
      </c>
      <c r="D42" s="34">
        <v>9399.994185849875</v>
      </c>
      <c r="E42" s="34">
        <f t="shared" si="0"/>
        <v>10997.993197444353</v>
      </c>
      <c r="F42" s="38">
        <f t="shared" si="1"/>
        <v>11937.992616029342</v>
      </c>
    </row>
    <row r="43" spans="2:6" ht="15">
      <c r="B43" s="60"/>
      <c r="C43" s="32">
        <f t="shared" si="2"/>
        <v>31</v>
      </c>
      <c r="D43" s="34">
        <v>9501.993387472614</v>
      </c>
      <c r="E43" s="34">
        <f t="shared" si="0"/>
        <v>11117.332263342958</v>
      </c>
      <c r="F43" s="38">
        <f t="shared" si="1"/>
        <v>12067.53160209022</v>
      </c>
    </row>
    <row r="44" spans="2:6" ht="15">
      <c r="B44" s="60"/>
      <c r="C44" s="32">
        <f t="shared" si="2"/>
        <v>32</v>
      </c>
      <c r="D44" s="34">
        <v>9604.577726972788</v>
      </c>
      <c r="E44" s="34">
        <f t="shared" si="0"/>
        <v>11237.355940558162</v>
      </c>
      <c r="F44" s="38">
        <f t="shared" si="1"/>
        <v>12197.81371325544</v>
      </c>
    </row>
    <row r="45" spans="2:6" ht="15">
      <c r="B45" s="60"/>
      <c r="C45" s="32">
        <f t="shared" si="2"/>
        <v>33</v>
      </c>
      <c r="D45" s="34">
        <v>9707.637490998372</v>
      </c>
      <c r="E45" s="34">
        <f t="shared" si="0"/>
        <v>11357.935864468094</v>
      </c>
      <c r="F45" s="38">
        <f t="shared" si="1"/>
        <v>12328.699613567933</v>
      </c>
    </row>
    <row r="46" spans="2:6" ht="15">
      <c r="B46" s="60"/>
      <c r="C46" s="32">
        <f t="shared" si="2"/>
        <v>34</v>
      </c>
      <c r="D46" s="34">
        <v>9819.657178772184</v>
      </c>
      <c r="E46" s="34">
        <f t="shared" si="0"/>
        <v>11488.998899163456</v>
      </c>
      <c r="F46" s="38">
        <f t="shared" si="1"/>
        <v>12470.964617040674</v>
      </c>
    </row>
    <row r="47" spans="2:6" ht="15.75" thickBot="1">
      <c r="B47" s="61"/>
      <c r="C47" s="33">
        <f>+C46+1</f>
        <v>35</v>
      </c>
      <c r="D47" s="35">
        <v>9923.777505200622</v>
      </c>
      <c r="E47" s="35">
        <f t="shared" si="0"/>
        <v>11610.819681084728</v>
      </c>
      <c r="F47" s="39">
        <f t="shared" si="1"/>
        <v>12603.197431604789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53:F53"/>
    <mergeCell ref="B10:B47"/>
    <mergeCell ref="B50:F50"/>
    <mergeCell ref="B9:F9"/>
    <mergeCell ref="B48:F48"/>
    <mergeCell ref="B49:F49"/>
    <mergeCell ref="B51:F51"/>
    <mergeCell ref="B52:F52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1.7109375" style="0" customWidth="1"/>
  </cols>
  <sheetData>
    <row r="9" spans="2:6" ht="21" thickBot="1">
      <c r="B9" s="58" t="s">
        <v>24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2" t="s">
        <v>5</v>
      </c>
    </row>
    <row r="12" spans="2:6" ht="15">
      <c r="B12" s="60"/>
      <c r="C12" s="3" t="s">
        <v>6</v>
      </c>
      <c r="D12" s="34">
        <v>6794.926265756201</v>
      </c>
      <c r="E12" s="34">
        <f>(D12)+D12*17%</f>
        <v>7950.063730934756</v>
      </c>
      <c r="F12" s="38">
        <f>(D12)+D12*27%</f>
        <v>8629.556357510375</v>
      </c>
    </row>
    <row r="13" spans="2:6" ht="15">
      <c r="B13" s="60"/>
      <c r="C13" s="32">
        <v>1</v>
      </c>
      <c r="D13" s="34">
        <v>6864.889168589369</v>
      </c>
      <c r="E13" s="34">
        <f aca="true" t="shared" si="0" ref="E13:E47">(D13)+D13*17%</f>
        <v>8031.9203272495615</v>
      </c>
      <c r="F13" s="38">
        <f aca="true" t="shared" si="1" ref="F13:F47">(D13)+D13*27%</f>
        <v>8718.409244108498</v>
      </c>
    </row>
    <row r="14" spans="2:6" ht="15">
      <c r="B14" s="60"/>
      <c r="C14" s="32">
        <f aca="true" t="shared" si="2" ref="C14:C46">+C13+1</f>
        <v>2</v>
      </c>
      <c r="D14" s="34">
        <v>6934.961784774552</v>
      </c>
      <c r="E14" s="34">
        <f t="shared" si="0"/>
        <v>8113.905288186226</v>
      </c>
      <c r="F14" s="38">
        <f t="shared" si="1"/>
        <v>8807.401466663681</v>
      </c>
    </row>
    <row r="15" spans="2:6" ht="15">
      <c r="B15" s="60"/>
      <c r="C15" s="32">
        <f t="shared" si="2"/>
        <v>3</v>
      </c>
      <c r="D15" s="34">
        <v>7005.144114311755</v>
      </c>
      <c r="E15" s="34">
        <f t="shared" si="0"/>
        <v>8196.018613744754</v>
      </c>
      <c r="F15" s="38">
        <f t="shared" si="1"/>
        <v>8896.53302517593</v>
      </c>
    </row>
    <row r="16" spans="2:6" ht="15">
      <c r="B16" s="60"/>
      <c r="C16" s="32">
        <f t="shared" si="2"/>
        <v>4</v>
      </c>
      <c r="D16" s="34">
        <v>7075.509299435661</v>
      </c>
      <c r="E16" s="34">
        <f t="shared" si="0"/>
        <v>8278.345880339722</v>
      </c>
      <c r="F16" s="38">
        <f t="shared" si="1"/>
        <v>8985.89681028329</v>
      </c>
    </row>
    <row r="17" spans="2:6" ht="15">
      <c r="B17" s="60"/>
      <c r="C17" s="32">
        <f t="shared" si="2"/>
        <v>5</v>
      </c>
      <c r="D17" s="34">
        <v>7145.947626794245</v>
      </c>
      <c r="E17" s="34">
        <f t="shared" si="0"/>
        <v>8360.758723349267</v>
      </c>
      <c r="F17" s="38">
        <f t="shared" si="1"/>
        <v>9075.35348602869</v>
      </c>
    </row>
    <row r="18" spans="2:6" ht="15">
      <c r="B18" s="60"/>
      <c r="C18" s="32">
        <f t="shared" si="2"/>
        <v>6</v>
      </c>
      <c r="D18" s="34">
        <v>7216.532238622185</v>
      </c>
      <c r="E18" s="34">
        <f t="shared" si="0"/>
        <v>8443.342719187956</v>
      </c>
      <c r="F18" s="38">
        <f t="shared" si="1"/>
        <v>9164.995943050175</v>
      </c>
    </row>
    <row r="19" spans="2:6" ht="15">
      <c r="B19" s="60"/>
      <c r="C19" s="32">
        <f t="shared" si="2"/>
        <v>7</v>
      </c>
      <c r="D19" s="34">
        <v>7287.226563802146</v>
      </c>
      <c r="E19" s="34">
        <f t="shared" si="0"/>
        <v>8526.055079648511</v>
      </c>
      <c r="F19" s="38">
        <f t="shared" si="1"/>
        <v>9254.777736028725</v>
      </c>
    </row>
    <row r="20" spans="2:6" ht="15">
      <c r="B20" s="60"/>
      <c r="C20" s="32">
        <f t="shared" si="2"/>
        <v>8</v>
      </c>
      <c r="D20" s="34">
        <v>7358.030602334123</v>
      </c>
      <c r="E20" s="34">
        <f t="shared" si="0"/>
        <v>8608.895804730924</v>
      </c>
      <c r="F20" s="38">
        <f t="shared" si="1"/>
        <v>9344.698864964335</v>
      </c>
    </row>
    <row r="21" spans="2:6" ht="15">
      <c r="B21" s="60"/>
      <c r="C21" s="32">
        <f t="shared" si="2"/>
        <v>9</v>
      </c>
      <c r="D21" s="34">
        <v>7429.017496452801</v>
      </c>
      <c r="E21" s="34">
        <f t="shared" si="0"/>
        <v>8691.950470849777</v>
      </c>
      <c r="F21" s="38">
        <f t="shared" si="1"/>
        <v>9434.852220495059</v>
      </c>
    </row>
    <row r="22" spans="2:6" ht="15">
      <c r="B22" s="60"/>
      <c r="C22" s="32">
        <f t="shared" si="2"/>
        <v>10</v>
      </c>
      <c r="D22" s="34">
        <v>7500.114103923503</v>
      </c>
      <c r="E22" s="34">
        <f t="shared" si="0"/>
        <v>8775.133501590499</v>
      </c>
      <c r="F22" s="38">
        <f t="shared" si="1"/>
        <v>9525.144911982848</v>
      </c>
    </row>
    <row r="23" spans="2:6" ht="15">
      <c r="B23" s="60"/>
      <c r="C23" s="32">
        <f t="shared" si="2"/>
        <v>11</v>
      </c>
      <c r="D23" s="34">
        <v>7578.342079275438</v>
      </c>
      <c r="E23" s="34">
        <f t="shared" si="0"/>
        <v>8866.660232752263</v>
      </c>
      <c r="F23" s="38">
        <f t="shared" si="1"/>
        <v>9624.494440679806</v>
      </c>
    </row>
    <row r="24" spans="2:6" ht="15">
      <c r="B24" s="60"/>
      <c r="C24" s="32">
        <f t="shared" si="2"/>
        <v>12</v>
      </c>
      <c r="D24" s="34">
        <v>7656.826052448752</v>
      </c>
      <c r="E24" s="34">
        <f t="shared" si="0"/>
        <v>8958.48648136504</v>
      </c>
      <c r="F24" s="38">
        <f t="shared" si="1"/>
        <v>9724.169086609916</v>
      </c>
    </row>
    <row r="25" spans="2:6" ht="15">
      <c r="B25" s="60"/>
      <c r="C25" s="32">
        <f t="shared" si="2"/>
        <v>13</v>
      </c>
      <c r="D25" s="34">
        <v>7728.398084444867</v>
      </c>
      <c r="E25" s="34">
        <f t="shared" si="0"/>
        <v>9042.225758800494</v>
      </c>
      <c r="F25" s="38">
        <f t="shared" si="1"/>
        <v>9815.065567244981</v>
      </c>
    </row>
    <row r="26" spans="2:6" ht="15">
      <c r="B26" s="60"/>
      <c r="C26" s="32">
        <f t="shared" si="2"/>
        <v>14</v>
      </c>
      <c r="D26" s="34">
        <v>7800.152972027678</v>
      </c>
      <c r="E26" s="34">
        <f t="shared" si="0"/>
        <v>9126.178977272382</v>
      </c>
      <c r="F26" s="38">
        <f t="shared" si="1"/>
        <v>9906.19427447515</v>
      </c>
    </row>
    <row r="27" spans="2:6" ht="15">
      <c r="B27" s="60"/>
      <c r="C27" s="32">
        <f t="shared" si="2"/>
        <v>15</v>
      </c>
      <c r="D27" s="34">
        <v>7879.258654195767</v>
      </c>
      <c r="E27" s="34">
        <f t="shared" si="0"/>
        <v>9218.732625409048</v>
      </c>
      <c r="F27" s="38">
        <f t="shared" si="1"/>
        <v>10006.658490828624</v>
      </c>
    </row>
    <row r="28" spans="2:6" ht="15">
      <c r="B28" s="60"/>
      <c r="C28" s="32">
        <f t="shared" si="2"/>
        <v>16</v>
      </c>
      <c r="D28" s="34">
        <v>7958.620334185234</v>
      </c>
      <c r="E28" s="34">
        <f t="shared" si="0"/>
        <v>9311.585790996724</v>
      </c>
      <c r="F28" s="38">
        <f t="shared" si="1"/>
        <v>10107.447824415249</v>
      </c>
    </row>
    <row r="29" spans="2:6" ht="15">
      <c r="B29" s="60"/>
      <c r="C29" s="32">
        <f t="shared" si="2"/>
        <v>17</v>
      </c>
      <c r="D29" s="34">
        <v>8038.201440878738</v>
      </c>
      <c r="E29" s="34">
        <f t="shared" si="0"/>
        <v>9404.695685828123</v>
      </c>
      <c r="F29" s="38">
        <f t="shared" si="1"/>
        <v>10208.515829915998</v>
      </c>
    </row>
    <row r="30" spans="2:6" ht="15">
      <c r="B30" s="60"/>
      <c r="C30" s="32">
        <f t="shared" si="2"/>
        <v>18</v>
      </c>
      <c r="D30" s="34">
        <v>8118.075116510965</v>
      </c>
      <c r="E30" s="34">
        <f t="shared" si="0"/>
        <v>9498.147886317829</v>
      </c>
      <c r="F30" s="38">
        <f t="shared" si="1"/>
        <v>10309.955397968926</v>
      </c>
    </row>
    <row r="31" spans="2:6" ht="15">
      <c r="B31" s="60"/>
      <c r="C31" s="32">
        <f t="shared" si="2"/>
        <v>19</v>
      </c>
      <c r="D31" s="34">
        <v>8205.701869019202</v>
      </c>
      <c r="E31" s="34">
        <f t="shared" si="0"/>
        <v>9600.671186752466</v>
      </c>
      <c r="F31" s="38">
        <f t="shared" si="1"/>
        <v>10421.241373654386</v>
      </c>
    </row>
    <row r="32" spans="2:6" ht="15">
      <c r="B32" s="60"/>
      <c r="C32" s="32">
        <f t="shared" si="2"/>
        <v>20</v>
      </c>
      <c r="D32" s="34">
        <v>8278.590461239542</v>
      </c>
      <c r="E32" s="34">
        <f t="shared" si="0"/>
        <v>9685.950839650264</v>
      </c>
      <c r="F32" s="38">
        <f t="shared" si="1"/>
        <v>10513.809885774219</v>
      </c>
    </row>
    <row r="33" spans="2:6" ht="15">
      <c r="B33" s="60"/>
      <c r="C33" s="32">
        <f t="shared" si="2"/>
        <v>21</v>
      </c>
      <c r="D33" s="34">
        <v>8366.838922742558</v>
      </c>
      <c r="E33" s="34">
        <f t="shared" si="0"/>
        <v>9789.201539608792</v>
      </c>
      <c r="F33" s="38">
        <f t="shared" si="1"/>
        <v>10625.885431883049</v>
      </c>
    </row>
    <row r="34" spans="2:6" ht="15">
      <c r="B34" s="60"/>
      <c r="C34" s="32">
        <f t="shared" si="2"/>
        <v>22</v>
      </c>
      <c r="D34" s="34">
        <v>8455.453095418965</v>
      </c>
      <c r="E34" s="34">
        <f t="shared" si="0"/>
        <v>9892.88012164019</v>
      </c>
      <c r="F34" s="38">
        <f t="shared" si="1"/>
        <v>10738.425431182086</v>
      </c>
    </row>
    <row r="35" spans="2:6" ht="15">
      <c r="B35" s="60"/>
      <c r="C35" s="32">
        <f t="shared" si="2"/>
        <v>23</v>
      </c>
      <c r="D35" s="34">
        <v>8552.259198379466</v>
      </c>
      <c r="E35" s="34">
        <f t="shared" si="0"/>
        <v>10006.143262103975</v>
      </c>
      <c r="F35" s="38">
        <f t="shared" si="1"/>
        <v>10861.369181941922</v>
      </c>
    </row>
    <row r="36" spans="2:6" ht="15">
      <c r="B36" s="60"/>
      <c r="C36" s="32">
        <f t="shared" si="2"/>
        <v>24</v>
      </c>
      <c r="D36" s="34">
        <v>8641.714506754688</v>
      </c>
      <c r="E36" s="34">
        <f t="shared" si="0"/>
        <v>10110.805972902985</v>
      </c>
      <c r="F36" s="38">
        <f t="shared" si="1"/>
        <v>10974.977423578453</v>
      </c>
    </row>
    <row r="37" spans="2:6" ht="15">
      <c r="B37" s="60"/>
      <c r="C37" s="32">
        <f t="shared" si="2"/>
        <v>25</v>
      </c>
      <c r="D37" s="34">
        <v>8739.47145876602</v>
      </c>
      <c r="E37" s="34">
        <f t="shared" si="0"/>
        <v>10225.181606756243</v>
      </c>
      <c r="F37" s="38">
        <f t="shared" si="1"/>
        <v>11099.128752632845</v>
      </c>
    </row>
    <row r="38" spans="2:6" ht="15">
      <c r="B38" s="60"/>
      <c r="C38" s="32">
        <f t="shared" si="2"/>
        <v>26</v>
      </c>
      <c r="D38" s="34">
        <v>8829.767902840056</v>
      </c>
      <c r="E38" s="34">
        <f t="shared" si="0"/>
        <v>10330.828446322867</v>
      </c>
      <c r="F38" s="38">
        <f t="shared" si="1"/>
        <v>11213.805236606871</v>
      </c>
    </row>
    <row r="39" spans="2:6" ht="15">
      <c r="B39" s="60"/>
      <c r="C39" s="32">
        <f t="shared" si="2"/>
        <v>27</v>
      </c>
      <c r="D39" s="34">
        <v>8928.475703902219</v>
      </c>
      <c r="E39" s="34">
        <f t="shared" si="0"/>
        <v>10446.316573565597</v>
      </c>
      <c r="F39" s="38">
        <f t="shared" si="1"/>
        <v>11339.164143955819</v>
      </c>
    </row>
    <row r="40" spans="2:6" ht="15">
      <c r="B40" s="60"/>
      <c r="C40" s="32">
        <f t="shared" si="2"/>
        <v>28</v>
      </c>
      <c r="D40" s="34">
        <v>9019.57671255773</v>
      </c>
      <c r="E40" s="34">
        <f t="shared" si="0"/>
        <v>10552.904753692543</v>
      </c>
      <c r="F40" s="38">
        <f t="shared" si="1"/>
        <v>11454.862424948316</v>
      </c>
    </row>
    <row r="41" spans="2:6" ht="15">
      <c r="B41" s="60"/>
      <c r="C41" s="32">
        <f t="shared" si="2"/>
        <v>29</v>
      </c>
      <c r="D41" s="34">
        <v>9119.198791553385</v>
      </c>
      <c r="E41" s="34">
        <f t="shared" si="0"/>
        <v>10669.46258611746</v>
      </c>
      <c r="F41" s="38">
        <f t="shared" si="1"/>
        <v>11581.382465272798</v>
      </c>
    </row>
    <row r="42" spans="2:6" ht="15">
      <c r="B42" s="60"/>
      <c r="C42" s="32">
        <f t="shared" si="2"/>
        <v>30</v>
      </c>
      <c r="D42" s="34">
        <v>9219.369437309138</v>
      </c>
      <c r="E42" s="34">
        <f t="shared" si="0"/>
        <v>10786.662241651691</v>
      </c>
      <c r="F42" s="38">
        <f t="shared" si="1"/>
        <v>11708.599185382605</v>
      </c>
    </row>
    <row r="43" spans="2:6" ht="15">
      <c r="B43" s="60"/>
      <c r="C43" s="32">
        <f t="shared" si="2"/>
        <v>31</v>
      </c>
      <c r="D43" s="34">
        <v>9319.978936472964</v>
      </c>
      <c r="E43" s="34">
        <f t="shared" si="0"/>
        <v>10904.375355673368</v>
      </c>
      <c r="F43" s="38">
        <f t="shared" si="1"/>
        <v>11836.373249320664</v>
      </c>
    </row>
    <row r="44" spans="2:6" ht="15">
      <c r="B44" s="60"/>
      <c r="C44" s="32">
        <f t="shared" si="2"/>
        <v>32</v>
      </c>
      <c r="D44" s="34">
        <v>9421.13700239689</v>
      </c>
      <c r="E44" s="34">
        <f t="shared" si="0"/>
        <v>11022.730292804361</v>
      </c>
      <c r="F44" s="38">
        <f t="shared" si="1"/>
        <v>11964.84399304405</v>
      </c>
    </row>
    <row r="45" spans="2:6" ht="15">
      <c r="B45" s="60"/>
      <c r="C45" s="32">
        <f t="shared" si="2"/>
        <v>33</v>
      </c>
      <c r="D45" s="34">
        <v>9522.843635080908</v>
      </c>
      <c r="E45" s="34">
        <f t="shared" si="0"/>
        <v>11141.727053044662</v>
      </c>
      <c r="F45" s="38">
        <f t="shared" si="1"/>
        <v>12094.011416552754</v>
      </c>
    </row>
    <row r="46" spans="2:6" ht="15">
      <c r="B46" s="60"/>
      <c r="C46" s="32">
        <f t="shared" si="2"/>
        <v>34</v>
      </c>
      <c r="D46" s="34">
        <v>9616.504621950196</v>
      </c>
      <c r="E46" s="34">
        <f t="shared" si="0"/>
        <v>11251.310407681729</v>
      </c>
      <c r="F46" s="38">
        <f t="shared" si="1"/>
        <v>12212.96086987675</v>
      </c>
    </row>
    <row r="47" spans="2:6" ht="15.75" thickBot="1">
      <c r="B47" s="61"/>
      <c r="C47" s="33">
        <f>+C46+1</f>
        <v>35</v>
      </c>
      <c r="D47" s="35">
        <v>9719.12553256771</v>
      </c>
      <c r="E47" s="35">
        <f t="shared" si="0"/>
        <v>11371.376873104222</v>
      </c>
      <c r="F47" s="39">
        <f t="shared" si="1"/>
        <v>12343.289426360992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53:F53"/>
    <mergeCell ref="B10:B47"/>
    <mergeCell ref="B50:F50"/>
    <mergeCell ref="B9:F9"/>
    <mergeCell ref="B48:F48"/>
    <mergeCell ref="B49:F49"/>
    <mergeCell ref="B51:F51"/>
    <mergeCell ref="B52:F52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</cols>
  <sheetData>
    <row r="9" spans="2:6" ht="21" thickBot="1">
      <c r="B9" s="58" t="s">
        <v>25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2" t="s">
        <v>5</v>
      </c>
    </row>
    <row r="12" spans="2:6" ht="15">
      <c r="B12" s="60"/>
      <c r="C12" s="3" t="s">
        <v>6</v>
      </c>
      <c r="D12" s="34">
        <v>6858.084585401848</v>
      </c>
      <c r="E12" s="34">
        <f>(D12)+D12*17%</f>
        <v>8023.9589649201625</v>
      </c>
      <c r="F12" s="38">
        <f>(D12)+D12*27%</f>
        <v>8709.767423460347</v>
      </c>
    </row>
    <row r="13" spans="2:6" ht="15">
      <c r="B13" s="60"/>
      <c r="C13" s="32">
        <v>1</v>
      </c>
      <c r="D13" s="34">
        <v>6928.7057683471285</v>
      </c>
      <c r="E13" s="34">
        <f aca="true" t="shared" si="0" ref="E13:E47">(D13)+D13*17%</f>
        <v>8106.58574896614</v>
      </c>
      <c r="F13" s="38">
        <f aca="true" t="shared" si="1" ref="F13:F47">(D13)+D13*27%</f>
        <v>8799.456325800853</v>
      </c>
    </row>
    <row r="14" spans="2:6" ht="15">
      <c r="B14" s="60"/>
      <c r="C14" s="32">
        <f aca="true" t="shared" si="2" ref="C14:C46">+C13+1</f>
        <v>2</v>
      </c>
      <c r="D14" s="34">
        <v>6999.363522409751</v>
      </c>
      <c r="E14" s="34">
        <f t="shared" si="0"/>
        <v>8189.255321219409</v>
      </c>
      <c r="F14" s="38">
        <f t="shared" si="1"/>
        <v>8889.191673460384</v>
      </c>
    </row>
    <row r="15" spans="2:6" ht="15">
      <c r="B15" s="60"/>
      <c r="C15" s="32">
        <f t="shared" si="2"/>
        <v>3</v>
      </c>
      <c r="D15" s="34">
        <v>7070.2407031764105</v>
      </c>
      <c r="E15" s="34">
        <f t="shared" si="0"/>
        <v>8272.1816227164</v>
      </c>
      <c r="F15" s="38">
        <f t="shared" si="1"/>
        <v>8979.205693034042</v>
      </c>
    </row>
    <row r="16" spans="2:6" ht="15">
      <c r="B16" s="60"/>
      <c r="C16" s="32">
        <f t="shared" si="2"/>
        <v>4</v>
      </c>
      <c r="D16" s="34">
        <v>7147.737256181553</v>
      </c>
      <c r="E16" s="34">
        <f t="shared" si="0"/>
        <v>8362.852589732416</v>
      </c>
      <c r="F16" s="38">
        <f t="shared" si="1"/>
        <v>9077.626315350572</v>
      </c>
    </row>
    <row r="17" spans="2:6" ht="15">
      <c r="B17" s="60"/>
      <c r="C17" s="32">
        <f t="shared" si="2"/>
        <v>5</v>
      </c>
      <c r="D17" s="34">
        <v>7218.907005886929</v>
      </c>
      <c r="E17" s="34">
        <f t="shared" si="0"/>
        <v>8446.121196887707</v>
      </c>
      <c r="F17" s="38">
        <f t="shared" si="1"/>
        <v>9168.011897476401</v>
      </c>
    </row>
    <row r="18" spans="2:6" ht="15">
      <c r="B18" s="60"/>
      <c r="C18" s="32">
        <f t="shared" si="2"/>
        <v>6</v>
      </c>
      <c r="D18" s="34">
        <v>7290.149897826983</v>
      </c>
      <c r="E18" s="34">
        <f t="shared" si="0"/>
        <v>8529.47538045757</v>
      </c>
      <c r="F18" s="38">
        <f t="shared" si="1"/>
        <v>9258.490370240268</v>
      </c>
    </row>
    <row r="19" spans="2:6" ht="15">
      <c r="B19" s="60"/>
      <c r="C19" s="32">
        <f t="shared" si="2"/>
        <v>7</v>
      </c>
      <c r="D19" s="34">
        <v>7361.61221647108</v>
      </c>
      <c r="E19" s="34">
        <f t="shared" si="0"/>
        <v>8613.086293271163</v>
      </c>
      <c r="F19" s="38">
        <f t="shared" si="1"/>
        <v>9349.247514918272</v>
      </c>
    </row>
    <row r="20" spans="2:6" ht="15">
      <c r="B20" s="60"/>
      <c r="C20" s="32">
        <f t="shared" si="2"/>
        <v>8</v>
      </c>
      <c r="D20" s="34">
        <v>7433.111106232512</v>
      </c>
      <c r="E20" s="34">
        <f t="shared" si="0"/>
        <v>8696.739994292038</v>
      </c>
      <c r="F20" s="38">
        <f t="shared" si="1"/>
        <v>9440.05110491529</v>
      </c>
    </row>
    <row r="21" spans="2:6" ht="15">
      <c r="B21" s="60"/>
      <c r="C21" s="32">
        <f t="shared" si="2"/>
        <v>9</v>
      </c>
      <c r="D21" s="34">
        <v>7504.792851580645</v>
      </c>
      <c r="E21" s="34">
        <f t="shared" si="0"/>
        <v>8780.607636349356</v>
      </c>
      <c r="F21" s="38">
        <f t="shared" si="1"/>
        <v>9531.08692150742</v>
      </c>
    </row>
    <row r="22" spans="2:6" ht="15">
      <c r="B22" s="60"/>
      <c r="C22" s="32">
        <f t="shared" si="2"/>
        <v>10</v>
      </c>
      <c r="D22" s="34">
        <v>7576.547739163457</v>
      </c>
      <c r="E22" s="34">
        <f t="shared" si="0"/>
        <v>8864.560854821244</v>
      </c>
      <c r="F22" s="38">
        <f t="shared" si="1"/>
        <v>9622.215628737591</v>
      </c>
    </row>
    <row r="23" spans="2:6" ht="15">
      <c r="B23" s="60"/>
      <c r="C23" s="32">
        <f t="shared" si="2"/>
        <v>11</v>
      </c>
      <c r="D23" s="34">
        <v>7648.448911215628</v>
      </c>
      <c r="E23" s="34">
        <f t="shared" si="0"/>
        <v>8948.685226122285</v>
      </c>
      <c r="F23" s="38">
        <f t="shared" si="1"/>
        <v>9713.530117243849</v>
      </c>
    </row>
    <row r="24" spans="2:6" ht="15">
      <c r="B24" s="60"/>
      <c r="C24" s="32">
        <f t="shared" si="2"/>
        <v>12</v>
      </c>
      <c r="D24" s="34">
        <v>7727.554593383717</v>
      </c>
      <c r="E24" s="34">
        <f t="shared" si="0"/>
        <v>9041.238874258948</v>
      </c>
      <c r="F24" s="38">
        <f t="shared" si="1"/>
        <v>9813.99433359732</v>
      </c>
    </row>
    <row r="25" spans="2:6" ht="15">
      <c r="B25" s="60"/>
      <c r="C25" s="32">
        <f t="shared" si="2"/>
        <v>13</v>
      </c>
      <c r="D25" s="34">
        <v>7806.916273373184</v>
      </c>
      <c r="E25" s="34">
        <f t="shared" si="0"/>
        <v>9134.092039846626</v>
      </c>
      <c r="F25" s="38">
        <f t="shared" si="1"/>
        <v>9914.783667183943</v>
      </c>
    </row>
    <row r="26" spans="2:6" ht="15">
      <c r="B26" s="60"/>
      <c r="C26" s="32">
        <f t="shared" si="2"/>
        <v>14</v>
      </c>
      <c r="D26" s="34">
        <v>7879.329441068108</v>
      </c>
      <c r="E26" s="34">
        <f t="shared" si="0"/>
        <v>9218.815446049686</v>
      </c>
      <c r="F26" s="38">
        <f t="shared" si="1"/>
        <v>10006.748390156497</v>
      </c>
    </row>
    <row r="27" spans="2:6" ht="15">
      <c r="B27" s="60"/>
      <c r="C27" s="32">
        <f t="shared" si="2"/>
        <v>15</v>
      </c>
      <c r="D27" s="34">
        <v>7959.129974465654</v>
      </c>
      <c r="E27" s="34">
        <f t="shared" si="0"/>
        <v>9312.182070124816</v>
      </c>
      <c r="F27" s="38">
        <f t="shared" si="1"/>
        <v>10108.095067571381</v>
      </c>
    </row>
    <row r="28" spans="2:6" ht="15">
      <c r="B28" s="60"/>
      <c r="C28" s="32">
        <f t="shared" si="2"/>
        <v>16</v>
      </c>
      <c r="D28" s="34">
        <v>8039.186505684576</v>
      </c>
      <c r="E28" s="34">
        <f t="shared" si="0"/>
        <v>9405.848211650955</v>
      </c>
      <c r="F28" s="38">
        <f t="shared" si="1"/>
        <v>10209.766862219412</v>
      </c>
    </row>
    <row r="29" spans="2:6" ht="15">
      <c r="B29" s="60"/>
      <c r="C29" s="32">
        <f t="shared" si="2"/>
        <v>17</v>
      </c>
      <c r="D29" s="34">
        <v>8119.499034724877</v>
      </c>
      <c r="E29" s="34">
        <f t="shared" si="0"/>
        <v>9499.813870628106</v>
      </c>
      <c r="F29" s="38">
        <f t="shared" si="1"/>
        <v>10311.763774100593</v>
      </c>
    </row>
    <row r="30" spans="2:6" ht="15">
      <c r="B30" s="60"/>
      <c r="C30" s="32">
        <f t="shared" si="2"/>
        <v>18</v>
      </c>
      <c r="D30" s="34">
        <v>8200.067561586553</v>
      </c>
      <c r="E30" s="34">
        <f t="shared" si="0"/>
        <v>9594.079047056268</v>
      </c>
      <c r="F30" s="38">
        <f t="shared" si="1"/>
        <v>10414.085803214923</v>
      </c>
    </row>
    <row r="31" spans="2:6" ht="15">
      <c r="B31" s="60"/>
      <c r="C31" s="32">
        <f t="shared" si="2"/>
        <v>19</v>
      </c>
      <c r="D31" s="34">
        <v>8280.892086269607</v>
      </c>
      <c r="E31" s="34">
        <f t="shared" si="0"/>
        <v>9688.64374093544</v>
      </c>
      <c r="F31" s="38">
        <f t="shared" si="1"/>
        <v>10516.7329495624</v>
      </c>
    </row>
    <row r="32" spans="2:6" ht="15">
      <c r="B32" s="60"/>
      <c r="C32" s="32">
        <f t="shared" si="2"/>
        <v>20</v>
      </c>
      <c r="D32" s="34">
        <v>8361.899466539362</v>
      </c>
      <c r="E32" s="34">
        <f t="shared" si="0"/>
        <v>9783.422375851054</v>
      </c>
      <c r="F32" s="38">
        <f t="shared" si="1"/>
        <v>10619.61232250499</v>
      </c>
    </row>
    <row r="33" spans="2:6" ht="15">
      <c r="B33" s="60"/>
      <c r="C33" s="32">
        <f t="shared" si="2"/>
        <v>21</v>
      </c>
      <c r="D33" s="34">
        <v>8458.522713913164</v>
      </c>
      <c r="E33" s="34">
        <f t="shared" si="0"/>
        <v>9896.471575278401</v>
      </c>
      <c r="F33" s="38">
        <f t="shared" si="1"/>
        <v>10742.323846669718</v>
      </c>
    </row>
    <row r="34" spans="2:6" ht="15">
      <c r="B34" s="60"/>
      <c r="C34" s="32">
        <f t="shared" si="2"/>
        <v>22</v>
      </c>
      <c r="D34" s="34">
        <v>8547.941451171044</v>
      </c>
      <c r="E34" s="34">
        <f t="shared" si="0"/>
        <v>10001.091497870122</v>
      </c>
      <c r="F34" s="38">
        <f t="shared" si="1"/>
        <v>10855.885642987225</v>
      </c>
    </row>
    <row r="35" spans="2:6" ht="15">
      <c r="B35" s="60"/>
      <c r="C35" s="32">
        <f t="shared" si="2"/>
        <v>23</v>
      </c>
      <c r="D35" s="34">
        <v>8645.51554759568</v>
      </c>
      <c r="E35" s="34">
        <f t="shared" si="0"/>
        <v>10115.253190686946</v>
      </c>
      <c r="F35" s="38">
        <f t="shared" si="1"/>
        <v>10979.804745446514</v>
      </c>
    </row>
    <row r="36" spans="2:6" ht="15">
      <c r="B36" s="60"/>
      <c r="C36" s="32">
        <f t="shared" si="2"/>
        <v>24</v>
      </c>
      <c r="D36" s="34">
        <v>8735.702278317698</v>
      </c>
      <c r="E36" s="34">
        <f t="shared" si="0"/>
        <v>10220.771665631706</v>
      </c>
      <c r="F36" s="38">
        <f t="shared" si="1"/>
        <v>11094.341893463477</v>
      </c>
    </row>
    <row r="37" spans="2:6" ht="15">
      <c r="B37" s="60"/>
      <c r="C37" s="32">
        <f t="shared" si="2"/>
        <v>25</v>
      </c>
      <c r="D37" s="34">
        <v>8834.227223793161</v>
      </c>
      <c r="E37" s="34">
        <f t="shared" si="0"/>
        <v>10336.045851837998</v>
      </c>
      <c r="F37" s="38">
        <f t="shared" si="1"/>
        <v>11219.468574217315</v>
      </c>
    </row>
    <row r="38" spans="2:6" ht="15">
      <c r="B38" s="60"/>
      <c r="C38" s="32">
        <f t="shared" si="2"/>
        <v>26</v>
      </c>
      <c r="D38" s="34">
        <v>8933.264164911383</v>
      </c>
      <c r="E38" s="34">
        <f t="shared" si="0"/>
        <v>10451.919072946319</v>
      </c>
      <c r="F38" s="38">
        <f t="shared" si="1"/>
        <v>11345.245489437457</v>
      </c>
    </row>
    <row r="39" spans="2:6" ht="15">
      <c r="B39" s="60"/>
      <c r="C39" s="32">
        <f t="shared" si="2"/>
        <v>27</v>
      </c>
      <c r="D39" s="34">
        <v>9032.739959437682</v>
      </c>
      <c r="E39" s="34">
        <f t="shared" si="0"/>
        <v>10568.305752542088</v>
      </c>
      <c r="F39" s="38">
        <f t="shared" si="1"/>
        <v>11471.579748485856</v>
      </c>
    </row>
    <row r="40" spans="2:6" ht="15">
      <c r="B40" s="60"/>
      <c r="C40" s="32">
        <f t="shared" si="2"/>
        <v>28</v>
      </c>
      <c r="D40" s="34">
        <v>9124.682103792005</v>
      </c>
      <c r="E40" s="34">
        <f t="shared" si="0"/>
        <v>10675.878061436646</v>
      </c>
      <c r="F40" s="38">
        <f t="shared" si="1"/>
        <v>11588.346271815848</v>
      </c>
    </row>
    <row r="41" spans="2:6" ht="15">
      <c r="B41" s="60"/>
      <c r="C41" s="32">
        <f t="shared" si="2"/>
        <v>29</v>
      </c>
      <c r="D41" s="34">
        <v>9225.108747369133</v>
      </c>
      <c r="E41" s="34">
        <f t="shared" si="0"/>
        <v>10793.377234421885</v>
      </c>
      <c r="F41" s="38">
        <f t="shared" si="1"/>
        <v>11715.8881091588</v>
      </c>
    </row>
    <row r="42" spans="2:6" ht="15">
      <c r="B42" s="60"/>
      <c r="C42" s="32">
        <f t="shared" si="2"/>
        <v>30</v>
      </c>
      <c r="D42" s="34">
        <v>9326.083957706358</v>
      </c>
      <c r="E42" s="34">
        <f t="shared" si="0"/>
        <v>10911.518230516438</v>
      </c>
      <c r="F42" s="38">
        <f t="shared" si="1"/>
        <v>11844.126626287074</v>
      </c>
    </row>
    <row r="43" spans="2:6" ht="15">
      <c r="B43" s="60"/>
      <c r="C43" s="32">
        <f t="shared" si="2"/>
        <v>31</v>
      </c>
      <c r="D43" s="34">
        <v>9427.571163686338</v>
      </c>
      <c r="E43" s="34">
        <f t="shared" si="0"/>
        <v>11030.258261513016</v>
      </c>
      <c r="F43" s="38">
        <f t="shared" si="1"/>
        <v>11973.01537788165</v>
      </c>
    </row>
    <row r="44" spans="2:6" ht="15">
      <c r="B44" s="60"/>
      <c r="C44" s="32">
        <f t="shared" si="2"/>
        <v>32</v>
      </c>
      <c r="D44" s="34">
        <v>9529.533794191739</v>
      </c>
      <c r="E44" s="34">
        <f t="shared" si="0"/>
        <v>11149.554539204335</v>
      </c>
      <c r="F44" s="38">
        <f t="shared" si="1"/>
        <v>12102.507918623509</v>
      </c>
    </row>
    <row r="45" spans="2:6" ht="15">
      <c r="B45" s="60"/>
      <c r="C45" s="32">
        <f t="shared" si="2"/>
        <v>33</v>
      </c>
      <c r="D45" s="34">
        <v>9632.00842033989</v>
      </c>
      <c r="E45" s="34">
        <f t="shared" si="0"/>
        <v>11269.44985179767</v>
      </c>
      <c r="F45" s="38">
        <f t="shared" si="1"/>
        <v>12232.65069383166</v>
      </c>
    </row>
    <row r="46" spans="2:6" ht="15">
      <c r="B46" s="60"/>
      <c r="C46" s="32">
        <f t="shared" si="2"/>
        <v>34</v>
      </c>
      <c r="D46" s="34">
        <v>9735.031613248138</v>
      </c>
      <c r="E46" s="34">
        <f t="shared" si="0"/>
        <v>11389.986987500322</v>
      </c>
      <c r="F46" s="38">
        <f t="shared" si="1"/>
        <v>12363.490148825136</v>
      </c>
    </row>
    <row r="47" spans="2:6" ht="15.75" thickBot="1">
      <c r="B47" s="61"/>
      <c r="C47" s="33">
        <f>+C46+1</f>
        <v>35</v>
      </c>
      <c r="D47" s="35">
        <v>9847.01472990461</v>
      </c>
      <c r="E47" s="35">
        <f t="shared" si="0"/>
        <v>11521.007233988394</v>
      </c>
      <c r="F47" s="39">
        <f t="shared" si="1"/>
        <v>12505.708706978854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9:F9"/>
    <mergeCell ref="B51:F51"/>
    <mergeCell ref="B52:F52"/>
    <mergeCell ref="B53:F53"/>
    <mergeCell ref="B50:F50"/>
    <mergeCell ref="B10:B47"/>
    <mergeCell ref="B48:F48"/>
    <mergeCell ref="B49:F49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G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0.7109375" style="0" customWidth="1"/>
  </cols>
  <sheetData>
    <row r="9" spans="2:6" ht="21" thickBot="1">
      <c r="B9" s="54" t="s">
        <v>2</v>
      </c>
      <c r="C9" s="54"/>
      <c r="D9" s="54"/>
      <c r="E9" s="54"/>
      <c r="F9" s="54"/>
    </row>
    <row r="10" spans="2:6" s="14" customFormat="1" ht="14.25" customHeight="1">
      <c r="B10" s="51" t="s">
        <v>3</v>
      </c>
      <c r="C10" s="4"/>
      <c r="D10" s="17">
        <v>41699</v>
      </c>
      <c r="E10" s="25">
        <v>41730</v>
      </c>
      <c r="F10" s="21">
        <v>41883</v>
      </c>
    </row>
    <row r="11" spans="2:6" s="14" customFormat="1" ht="12.75">
      <c r="B11" s="52"/>
      <c r="C11" s="3" t="s">
        <v>4</v>
      </c>
      <c r="D11" s="18" t="s">
        <v>5</v>
      </c>
      <c r="E11" s="18" t="s">
        <v>5</v>
      </c>
      <c r="F11" s="22" t="s">
        <v>5</v>
      </c>
    </row>
    <row r="12" spans="2:6" s="14" customFormat="1" ht="12.75">
      <c r="B12" s="52"/>
      <c r="C12" s="3" t="s">
        <v>6</v>
      </c>
      <c r="D12" s="19">
        <v>6668.609626464904</v>
      </c>
      <c r="E12" s="19">
        <f>D12+D12*17%</f>
        <v>7802.273262963938</v>
      </c>
      <c r="F12" s="23">
        <f>D12+D12*27%</f>
        <v>8469.134225610429</v>
      </c>
    </row>
    <row r="13" spans="2:6" s="14" customFormat="1" ht="12.75">
      <c r="B13" s="52"/>
      <c r="C13" s="15">
        <v>1</v>
      </c>
      <c r="D13" s="19">
        <v>6734.769133094744</v>
      </c>
      <c r="E13" s="19">
        <f aca="true" t="shared" si="0" ref="E13:E47">D13+D13*17%</f>
        <v>7879.6798857208505</v>
      </c>
      <c r="F13" s="23">
        <f aca="true" t="shared" si="1" ref="F13:F47">D13+D13*27%</f>
        <v>8553.156799030325</v>
      </c>
    </row>
    <row r="14" spans="2:6" s="14" customFormat="1" ht="12.75">
      <c r="B14" s="52"/>
      <c r="C14" s="15">
        <f aca="true" t="shared" si="2" ref="C14:C46">+C13+1</f>
        <v>2</v>
      </c>
      <c r="D14" s="19">
        <v>6799.648650617692</v>
      </c>
      <c r="E14" s="19">
        <f t="shared" si="0"/>
        <v>7955.588921222699</v>
      </c>
      <c r="F14" s="23">
        <f t="shared" si="1"/>
        <v>8635.553786284469</v>
      </c>
    </row>
    <row r="15" spans="2:6" s="14" customFormat="1" ht="12.75">
      <c r="B15" s="52"/>
      <c r="C15" s="15">
        <f t="shared" si="2"/>
        <v>3</v>
      </c>
      <c r="D15" s="19">
        <v>6868.550991048009</v>
      </c>
      <c r="E15" s="19">
        <f t="shared" si="0"/>
        <v>8036.20465952617</v>
      </c>
      <c r="F15" s="23">
        <f t="shared" si="1"/>
        <v>8723.05975863097</v>
      </c>
    </row>
    <row r="16" spans="2:6" s="14" customFormat="1" ht="12.75">
      <c r="B16" s="52"/>
      <c r="C16" s="15">
        <f t="shared" si="2"/>
        <v>4</v>
      </c>
      <c r="D16" s="19">
        <v>6937.526473713003</v>
      </c>
      <c r="E16" s="19">
        <f t="shared" si="0"/>
        <v>8116.905974244213</v>
      </c>
      <c r="F16" s="23">
        <f t="shared" si="1"/>
        <v>8810.658621615514</v>
      </c>
    </row>
    <row r="17" spans="2:6" s="14" customFormat="1" ht="12.75">
      <c r="B17" s="52"/>
      <c r="C17" s="15">
        <f t="shared" si="2"/>
        <v>5</v>
      </c>
      <c r="D17" s="19">
        <v>7006.648240847357</v>
      </c>
      <c r="E17" s="19">
        <f t="shared" si="0"/>
        <v>8197.778441791408</v>
      </c>
      <c r="F17" s="23">
        <f t="shared" si="1"/>
        <v>8898.443265876143</v>
      </c>
    </row>
    <row r="18" spans="2:6" s="14" customFormat="1" ht="12.75">
      <c r="B18" s="52"/>
      <c r="C18" s="15">
        <f t="shared" si="2"/>
        <v>6</v>
      </c>
      <c r="D18" s="19">
        <v>7075.91629245107</v>
      </c>
      <c r="E18" s="19">
        <f t="shared" si="0"/>
        <v>8278.822062167752</v>
      </c>
      <c r="F18" s="23">
        <f t="shared" si="1"/>
        <v>8986.41369141286</v>
      </c>
    </row>
    <row r="19" spans="2:6" s="14" customFormat="1" ht="12.75">
      <c r="B19" s="52"/>
      <c r="C19" s="15">
        <f t="shared" si="2"/>
        <v>7</v>
      </c>
      <c r="D19" s="19">
        <v>7145.2940574068</v>
      </c>
      <c r="E19" s="19">
        <f t="shared" si="0"/>
        <v>8359.994047165956</v>
      </c>
      <c r="F19" s="23">
        <f t="shared" si="1"/>
        <v>9074.523452906637</v>
      </c>
    </row>
    <row r="20" spans="2:6" s="14" customFormat="1" ht="12.75">
      <c r="B20" s="52"/>
      <c r="C20" s="15">
        <f t="shared" si="2"/>
        <v>8</v>
      </c>
      <c r="D20" s="19">
        <v>7214.818106831892</v>
      </c>
      <c r="E20" s="19">
        <f t="shared" si="0"/>
        <v>8441.337184993314</v>
      </c>
      <c r="F20" s="23">
        <f t="shared" si="1"/>
        <v>9162.818995676502</v>
      </c>
    </row>
    <row r="21" spans="2:6" s="14" customFormat="1" ht="12.75">
      <c r="B21" s="52"/>
      <c r="C21" s="15">
        <f t="shared" si="2"/>
        <v>9</v>
      </c>
      <c r="D21" s="19">
        <v>7284.451869609002</v>
      </c>
      <c r="E21" s="19">
        <f t="shared" si="0"/>
        <v>8522.808687442532</v>
      </c>
      <c r="F21" s="23">
        <f t="shared" si="1"/>
        <v>9251.253874403432</v>
      </c>
    </row>
    <row r="22" spans="2:6" s="14" customFormat="1" ht="12.75">
      <c r="B22" s="52"/>
      <c r="C22" s="15">
        <f t="shared" si="2"/>
        <v>10</v>
      </c>
      <c r="D22" s="19">
        <v>7354.195345738129</v>
      </c>
      <c r="E22" s="19">
        <f t="shared" si="0"/>
        <v>8604.408554513611</v>
      </c>
      <c r="F22" s="23">
        <f t="shared" si="1"/>
        <v>9339.828089087423</v>
      </c>
    </row>
    <row r="23" spans="2:6" s="14" customFormat="1" ht="12.75">
      <c r="B23" s="52"/>
      <c r="C23" s="15">
        <f t="shared" si="2"/>
        <v>11</v>
      </c>
      <c r="D23" s="19">
        <v>7424.085106336617</v>
      </c>
      <c r="E23" s="19">
        <f t="shared" si="0"/>
        <v>8686.179574413842</v>
      </c>
      <c r="F23" s="23">
        <f t="shared" si="1"/>
        <v>9428.588085047504</v>
      </c>
    </row>
    <row r="24" spans="2:6" s="14" customFormat="1" ht="12.75">
      <c r="B24" s="52"/>
      <c r="C24" s="15">
        <f t="shared" si="2"/>
        <v>12</v>
      </c>
      <c r="D24" s="19">
        <v>7501.179377051023</v>
      </c>
      <c r="E24" s="19">
        <f t="shared" si="0"/>
        <v>8776.379871149697</v>
      </c>
      <c r="F24" s="23">
        <f t="shared" si="1"/>
        <v>9526.4978088548</v>
      </c>
    </row>
    <row r="25" spans="2:6" s="14" customFormat="1" ht="12.75">
      <c r="B25" s="52"/>
      <c r="C25" s="15">
        <f t="shared" si="2"/>
        <v>13</v>
      </c>
      <c r="D25" s="19">
        <v>7571.361706588228</v>
      </c>
      <c r="E25" s="19">
        <f t="shared" si="0"/>
        <v>8858.493196708227</v>
      </c>
      <c r="F25" s="23">
        <f t="shared" si="1"/>
        <v>9615.62936736705</v>
      </c>
    </row>
    <row r="26" spans="2:6" s="14" customFormat="1" ht="12.75">
      <c r="B26" s="52"/>
      <c r="C26" s="15">
        <f t="shared" si="2"/>
        <v>14</v>
      </c>
      <c r="D26" s="19">
        <v>7648.894830710711</v>
      </c>
      <c r="E26" s="19">
        <f t="shared" si="0"/>
        <v>8949.206951931532</v>
      </c>
      <c r="F26" s="23">
        <f t="shared" si="1"/>
        <v>9714.096435002604</v>
      </c>
    </row>
    <row r="27" spans="2:6" s="14" customFormat="1" ht="12.75">
      <c r="B27" s="52"/>
      <c r="C27" s="15">
        <f t="shared" si="2"/>
        <v>15</v>
      </c>
      <c r="D27" s="19">
        <v>7719.406300303975</v>
      </c>
      <c r="E27" s="19">
        <f t="shared" si="0"/>
        <v>9031.70537135565</v>
      </c>
      <c r="F27" s="23">
        <f t="shared" si="1"/>
        <v>9803.646001386049</v>
      </c>
    </row>
    <row r="28" spans="2:6" s="14" customFormat="1" ht="12.75">
      <c r="B28" s="52"/>
      <c r="C28" s="15">
        <f t="shared" si="2"/>
        <v>16</v>
      </c>
      <c r="D28" s="19">
        <v>7797.378277834535</v>
      </c>
      <c r="E28" s="19">
        <f t="shared" si="0"/>
        <v>9122.932585066406</v>
      </c>
      <c r="F28" s="23">
        <f t="shared" si="1"/>
        <v>9902.67041284986</v>
      </c>
    </row>
    <row r="29" spans="2:6" s="14" customFormat="1" ht="12.75">
      <c r="B29" s="52"/>
      <c r="C29" s="15">
        <f t="shared" si="2"/>
        <v>17</v>
      </c>
      <c r="D29" s="19">
        <v>7875.606253186468</v>
      </c>
      <c r="E29" s="19">
        <f t="shared" si="0"/>
        <v>9214.459316228167</v>
      </c>
      <c r="F29" s="23">
        <f t="shared" si="1"/>
        <v>10002.019941546814</v>
      </c>
    </row>
    <row r="30" spans="2:6" s="14" customFormat="1" ht="12.75">
      <c r="B30" s="52"/>
      <c r="C30" s="15">
        <f t="shared" si="2"/>
        <v>18</v>
      </c>
      <c r="D30" s="19">
        <v>7954.090226359785</v>
      </c>
      <c r="E30" s="19">
        <f t="shared" si="0"/>
        <v>9306.28556484095</v>
      </c>
      <c r="F30" s="23">
        <f t="shared" si="1"/>
        <v>10101.694587476928</v>
      </c>
    </row>
    <row r="31" spans="2:6" s="14" customFormat="1" ht="12.75">
      <c r="B31" s="52"/>
      <c r="C31" s="15">
        <f t="shared" si="2"/>
        <v>19</v>
      </c>
      <c r="D31" s="19">
        <v>8032.830197354478</v>
      </c>
      <c r="E31" s="19">
        <f t="shared" si="0"/>
        <v>9398.411330904739</v>
      </c>
      <c r="F31" s="23">
        <f t="shared" si="1"/>
        <v>10201.694350640188</v>
      </c>
    </row>
    <row r="32" spans="2:6" s="14" customFormat="1" ht="12.75">
      <c r="B32" s="52"/>
      <c r="C32" s="15">
        <f t="shared" si="2"/>
        <v>20</v>
      </c>
      <c r="D32" s="19">
        <v>8111.826166170548</v>
      </c>
      <c r="E32" s="19">
        <f t="shared" si="0"/>
        <v>9490.836614419542</v>
      </c>
      <c r="F32" s="23">
        <f t="shared" si="1"/>
        <v>10302.019231036596</v>
      </c>
    </row>
    <row r="33" spans="2:6" s="14" customFormat="1" ht="12.75">
      <c r="B33" s="52"/>
      <c r="C33" s="15">
        <f t="shared" si="2"/>
        <v>21</v>
      </c>
      <c r="D33" s="19">
        <v>8191.004990573318</v>
      </c>
      <c r="E33" s="19">
        <f t="shared" si="0"/>
        <v>9583.475838970782</v>
      </c>
      <c r="F33" s="23">
        <f t="shared" si="1"/>
        <v>10402.576338028113</v>
      </c>
    </row>
    <row r="34" spans="2:6" s="14" customFormat="1" ht="12.75">
      <c r="B34" s="52"/>
      <c r="C34" s="15">
        <f t="shared" si="2"/>
        <v>22</v>
      </c>
      <c r="D34" s="19">
        <v>8278.266031908159</v>
      </c>
      <c r="E34" s="19">
        <f t="shared" si="0"/>
        <v>9685.571257332545</v>
      </c>
      <c r="F34" s="23">
        <f t="shared" si="1"/>
        <v>10513.397860523362</v>
      </c>
    </row>
    <row r="35" spans="2:6" s="14" customFormat="1" ht="12.75">
      <c r="B35" s="52"/>
      <c r="C35" s="15">
        <f t="shared" si="2"/>
        <v>23</v>
      </c>
      <c r="D35" s="19">
        <v>8365.819642181717</v>
      </c>
      <c r="E35" s="19">
        <f t="shared" si="0"/>
        <v>9788.00898135261</v>
      </c>
      <c r="F35" s="23">
        <f t="shared" si="1"/>
        <v>10624.59094557078</v>
      </c>
    </row>
    <row r="36" spans="2:6" s="14" customFormat="1" ht="12.75">
      <c r="B36" s="52"/>
      <c r="C36" s="15">
        <f t="shared" si="2"/>
        <v>24</v>
      </c>
      <c r="D36" s="19">
        <v>8453.738963628672</v>
      </c>
      <c r="E36" s="19">
        <f t="shared" si="0"/>
        <v>9890.874587445545</v>
      </c>
      <c r="F36" s="23">
        <f t="shared" si="1"/>
        <v>10736.248483808413</v>
      </c>
    </row>
    <row r="37" spans="2:6" s="14" customFormat="1" ht="12.75">
      <c r="B37" s="52"/>
      <c r="C37" s="15">
        <f t="shared" si="2"/>
        <v>25</v>
      </c>
      <c r="D37" s="19">
        <v>8542.133709601043</v>
      </c>
      <c r="E37" s="19">
        <f t="shared" si="0"/>
        <v>9994.29644023322</v>
      </c>
      <c r="F37" s="23">
        <f t="shared" si="1"/>
        <v>10848.509811193326</v>
      </c>
    </row>
    <row r="38" spans="2:6" s="14" customFormat="1" ht="12.75">
      <c r="B38" s="52"/>
      <c r="C38" s="15">
        <f t="shared" si="2"/>
        <v>26</v>
      </c>
      <c r="D38" s="19">
        <v>8638.756956974847</v>
      </c>
      <c r="E38" s="19">
        <f t="shared" si="0"/>
        <v>10107.34563966057</v>
      </c>
      <c r="F38" s="23">
        <f t="shared" si="1"/>
        <v>10971.221335358056</v>
      </c>
    </row>
    <row r="39" spans="2:6" s="14" customFormat="1" ht="12.75">
      <c r="B39" s="52"/>
      <c r="C39" s="15">
        <f t="shared" si="2"/>
        <v>27</v>
      </c>
      <c r="D39" s="19">
        <v>8727.88312529401</v>
      </c>
      <c r="E39" s="19">
        <f t="shared" si="0"/>
        <v>10211.623256593994</v>
      </c>
      <c r="F39" s="23">
        <f t="shared" si="1"/>
        <v>11084.411569123393</v>
      </c>
    </row>
    <row r="40" spans="2:6" s="14" customFormat="1" ht="12.75">
      <c r="B40" s="52"/>
      <c r="C40" s="15">
        <f t="shared" si="2"/>
        <v>28</v>
      </c>
      <c r="D40" s="19">
        <v>8817.448147021252</v>
      </c>
      <c r="E40" s="19">
        <f t="shared" si="0"/>
        <v>10316.414332014865</v>
      </c>
      <c r="F40" s="23">
        <f t="shared" si="1"/>
        <v>11198.159146716991</v>
      </c>
    </row>
    <row r="41" spans="2:6" s="14" customFormat="1" ht="12.75">
      <c r="B41" s="52"/>
      <c r="C41" s="15">
        <f t="shared" si="2"/>
        <v>29</v>
      </c>
      <c r="D41" s="19">
        <v>8915.497667971304</v>
      </c>
      <c r="E41" s="19">
        <f t="shared" si="0"/>
        <v>10431.132271526425</v>
      </c>
      <c r="F41" s="23">
        <f t="shared" si="1"/>
        <v>11322.682038323555</v>
      </c>
    </row>
    <row r="42" spans="2:6" s="14" customFormat="1" ht="12.75">
      <c r="B42" s="52"/>
      <c r="C42" s="15">
        <f t="shared" si="2"/>
        <v>30</v>
      </c>
      <c r="D42" s="19">
        <v>9005.867254280018</v>
      </c>
      <c r="E42" s="19">
        <f t="shared" si="0"/>
        <v>10536.864687507621</v>
      </c>
      <c r="F42" s="23">
        <f t="shared" si="1"/>
        <v>11437.451412935623</v>
      </c>
    </row>
    <row r="43" spans="2:6" s="14" customFormat="1" ht="12.75">
      <c r="B43" s="52"/>
      <c r="C43" s="15">
        <f t="shared" si="2"/>
        <v>31</v>
      </c>
      <c r="D43" s="19">
        <v>9104.83105316356</v>
      </c>
      <c r="E43" s="19">
        <f t="shared" si="0"/>
        <v>10652.652332201365</v>
      </c>
      <c r="F43" s="23">
        <f t="shared" si="1"/>
        <v>11563.135437517722</v>
      </c>
    </row>
    <row r="44" spans="2:6" s="14" customFormat="1" ht="12.75">
      <c r="B44" s="52"/>
      <c r="C44" s="15">
        <f t="shared" si="2"/>
        <v>32</v>
      </c>
      <c r="D44" s="19">
        <v>9196.041775171087</v>
      </c>
      <c r="E44" s="19">
        <f t="shared" si="0"/>
        <v>10759.368876950171</v>
      </c>
      <c r="F44" s="23">
        <f t="shared" si="1"/>
        <v>11678.97305446728</v>
      </c>
    </row>
    <row r="45" spans="2:6" s="14" customFormat="1" ht="12.75">
      <c r="B45" s="52"/>
      <c r="C45" s="15">
        <f t="shared" si="2"/>
        <v>33</v>
      </c>
      <c r="D45" s="19">
        <v>9295.956423105461</v>
      </c>
      <c r="E45" s="19">
        <f t="shared" si="0"/>
        <v>10876.26901503339</v>
      </c>
      <c r="F45" s="23">
        <f t="shared" si="1"/>
        <v>11805.864657343936</v>
      </c>
    </row>
    <row r="46" spans="2:6" s="14" customFormat="1" ht="12.75">
      <c r="B46" s="52"/>
      <c r="C46" s="15">
        <f t="shared" si="2"/>
        <v>34</v>
      </c>
      <c r="D46" s="19">
        <v>9396.456208917272</v>
      </c>
      <c r="E46" s="19">
        <f t="shared" si="0"/>
        <v>10993.853764433208</v>
      </c>
      <c r="F46" s="23">
        <f t="shared" si="1"/>
        <v>11933.499385324936</v>
      </c>
    </row>
    <row r="47" spans="2:6" s="14" customFormat="1" ht="13.5" thickBot="1">
      <c r="B47" s="53"/>
      <c r="C47" s="16">
        <f>+C46+1</f>
        <v>35</v>
      </c>
      <c r="D47" s="20">
        <v>9488.87377779701</v>
      </c>
      <c r="E47" s="20">
        <f t="shared" si="0"/>
        <v>11101.9823200225</v>
      </c>
      <c r="F47" s="24">
        <f t="shared" si="1"/>
        <v>12050.869697802202</v>
      </c>
    </row>
    <row r="48" spans="2:7" s="40" customFormat="1" ht="11.25">
      <c r="B48" s="55" t="s">
        <v>7</v>
      </c>
      <c r="C48" s="55"/>
      <c r="D48" s="55"/>
      <c r="E48" s="55"/>
      <c r="F48" s="55"/>
      <c r="G48" s="41"/>
    </row>
    <row r="49" spans="2:7" s="40" customFormat="1" ht="11.25">
      <c r="B49" s="57" t="s">
        <v>37</v>
      </c>
      <c r="C49" s="57"/>
      <c r="D49" s="57"/>
      <c r="E49" s="57"/>
      <c r="F49" s="57"/>
      <c r="G49" s="42"/>
    </row>
    <row r="50" spans="2:7" ht="15">
      <c r="B50" s="56" t="s">
        <v>38</v>
      </c>
      <c r="C50" s="56"/>
      <c r="D50" s="56"/>
      <c r="E50" s="56"/>
      <c r="F50" s="56"/>
      <c r="G50" s="13"/>
    </row>
    <row r="51" spans="2:7" ht="15">
      <c r="B51" s="56" t="s">
        <v>39</v>
      </c>
      <c r="C51" s="56"/>
      <c r="D51" s="56"/>
      <c r="E51" s="56"/>
      <c r="F51" s="56"/>
      <c r="G51" s="13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53:F53"/>
    <mergeCell ref="B10:B47"/>
    <mergeCell ref="B9:F9"/>
    <mergeCell ref="B48:F48"/>
    <mergeCell ref="B50:F50"/>
    <mergeCell ref="B51:F51"/>
    <mergeCell ref="B52:F52"/>
    <mergeCell ref="B49:F4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</cols>
  <sheetData>
    <row r="9" spans="2:6" ht="21" thickBot="1">
      <c r="B9" s="58" t="s">
        <v>26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48" t="s">
        <v>5</v>
      </c>
      <c r="F11" s="22" t="s">
        <v>5</v>
      </c>
    </row>
    <row r="12" spans="2:6" ht="15">
      <c r="B12" s="60"/>
      <c r="C12" s="3" t="s">
        <v>6</v>
      </c>
      <c r="D12" s="34">
        <v>7066.539954238092</v>
      </c>
      <c r="E12" s="34">
        <f>(D12)+D12*17%</f>
        <v>8267.851746458568</v>
      </c>
      <c r="F12" s="38">
        <f>(D12)+D12*27%</f>
        <v>8974.505741882376</v>
      </c>
    </row>
    <row r="13" spans="2:6" ht="15">
      <c r="B13" s="60"/>
      <c r="C13" s="32">
        <v>1</v>
      </c>
      <c r="D13" s="34">
        <v>7151.935868588609</v>
      </c>
      <c r="E13" s="34">
        <f aca="true" t="shared" si="0" ref="E13:E47">(D13)+D13*17%</f>
        <v>8367.764966248673</v>
      </c>
      <c r="F13" s="38">
        <f aca="true" t="shared" si="1" ref="F13:F47">(D13)+D13*27%</f>
        <v>9082.958553107534</v>
      </c>
    </row>
    <row r="14" spans="2:6" ht="15">
      <c r="B14" s="60"/>
      <c r="C14" s="32">
        <f aca="true" t="shared" si="2" ref="C14:C46">+C13+1</f>
        <v>2</v>
      </c>
      <c r="D14" s="34">
        <v>7231.297548578075</v>
      </c>
      <c r="E14" s="34">
        <f t="shared" si="0"/>
        <v>8460.618131836349</v>
      </c>
      <c r="F14" s="38">
        <f t="shared" si="1"/>
        <v>9183.747886694156</v>
      </c>
    </row>
    <row r="15" spans="2:6" ht="15">
      <c r="B15" s="60"/>
      <c r="C15" s="32">
        <f t="shared" si="2"/>
        <v>3</v>
      </c>
      <c r="D15" s="34">
        <v>7304.442138619797</v>
      </c>
      <c r="E15" s="34">
        <f t="shared" si="0"/>
        <v>8546.197302185163</v>
      </c>
      <c r="F15" s="38">
        <f t="shared" si="1"/>
        <v>9276.641516047142</v>
      </c>
    </row>
    <row r="16" spans="2:6" ht="15">
      <c r="B16" s="60"/>
      <c r="C16" s="32">
        <f t="shared" si="2"/>
        <v>4</v>
      </c>
      <c r="D16" s="34">
        <v>7377.659870896195</v>
      </c>
      <c r="E16" s="34">
        <f t="shared" si="0"/>
        <v>8631.862048948547</v>
      </c>
      <c r="F16" s="38">
        <f t="shared" si="1"/>
        <v>9369.628036038168</v>
      </c>
    </row>
    <row r="17" spans="2:6" ht="15">
      <c r="B17" s="60"/>
      <c r="C17" s="32">
        <f t="shared" si="2"/>
        <v>5</v>
      </c>
      <c r="D17" s="34">
        <v>7451.0604587592925</v>
      </c>
      <c r="E17" s="34">
        <f t="shared" si="0"/>
        <v>8717.740736748372</v>
      </c>
      <c r="F17" s="38">
        <f t="shared" si="1"/>
        <v>9462.846782624301</v>
      </c>
    </row>
    <row r="18" spans="2:6" ht="15">
      <c r="B18" s="60"/>
      <c r="C18" s="32">
        <f t="shared" si="2"/>
        <v>6</v>
      </c>
      <c r="D18" s="34">
        <v>7524.534188857069</v>
      </c>
      <c r="E18" s="34">
        <f t="shared" si="0"/>
        <v>8803.705000962771</v>
      </c>
      <c r="F18" s="38">
        <f t="shared" si="1"/>
        <v>9556.158419848478</v>
      </c>
    </row>
    <row r="19" spans="2:6" ht="15">
      <c r="B19" s="60"/>
      <c r="C19" s="32">
        <f t="shared" si="2"/>
        <v>7</v>
      </c>
      <c r="D19" s="34">
        <v>7598.117632306867</v>
      </c>
      <c r="E19" s="34">
        <f t="shared" si="0"/>
        <v>8889.797629799034</v>
      </c>
      <c r="F19" s="38">
        <f t="shared" si="1"/>
        <v>9649.609393029721</v>
      </c>
    </row>
    <row r="20" spans="2:6" ht="15">
      <c r="B20" s="60"/>
      <c r="C20" s="32">
        <f t="shared" si="2"/>
        <v>8</v>
      </c>
      <c r="D20" s="34">
        <v>7671.883931343363</v>
      </c>
      <c r="E20" s="34">
        <f t="shared" si="0"/>
        <v>8976.104199671734</v>
      </c>
      <c r="F20" s="38">
        <f t="shared" si="1"/>
        <v>9743.29259280607</v>
      </c>
    </row>
    <row r="21" spans="2:6" ht="15">
      <c r="B21" s="60"/>
      <c r="C21" s="32">
        <f t="shared" si="2"/>
        <v>9</v>
      </c>
      <c r="D21" s="34">
        <v>7745.723372614534</v>
      </c>
      <c r="E21" s="34">
        <f t="shared" si="0"/>
        <v>9062.496345959005</v>
      </c>
      <c r="F21" s="38">
        <f t="shared" si="1"/>
        <v>9837.06868322046</v>
      </c>
    </row>
    <row r="22" spans="2:6" ht="15">
      <c r="B22" s="60"/>
      <c r="C22" s="32">
        <f t="shared" si="2"/>
        <v>10</v>
      </c>
      <c r="D22" s="34">
        <v>7826.6576106496095</v>
      </c>
      <c r="E22" s="34">
        <f t="shared" si="0"/>
        <v>9157.189404460043</v>
      </c>
      <c r="F22" s="38">
        <f t="shared" si="1"/>
        <v>9939.855165525005</v>
      </c>
    </row>
    <row r="23" spans="2:6" ht="15">
      <c r="B23" s="60"/>
      <c r="C23" s="32">
        <f t="shared" si="2"/>
        <v>11</v>
      </c>
      <c r="D23" s="34">
        <v>7900.82619197684</v>
      </c>
      <c r="E23" s="34">
        <f t="shared" si="0"/>
        <v>9243.966644612903</v>
      </c>
      <c r="F23" s="38">
        <f t="shared" si="1"/>
        <v>10034.049263810586</v>
      </c>
    </row>
    <row r="24" spans="2:6" ht="15">
      <c r="B24" s="60"/>
      <c r="C24" s="32">
        <f t="shared" si="2"/>
        <v>12</v>
      </c>
      <c r="D24" s="34">
        <v>7982.235854537331</v>
      </c>
      <c r="E24" s="34">
        <f t="shared" si="0"/>
        <v>9339.215949808677</v>
      </c>
      <c r="F24" s="38">
        <f t="shared" si="1"/>
        <v>10137.43953526241</v>
      </c>
    </row>
    <row r="25" spans="2:6" ht="15">
      <c r="B25" s="60"/>
      <c r="C25" s="32">
        <f t="shared" si="2"/>
        <v>13</v>
      </c>
      <c r="D25" s="34">
        <v>8063.86494380186</v>
      </c>
      <c r="E25" s="34">
        <f t="shared" si="0"/>
        <v>9434.721984248177</v>
      </c>
      <c r="F25" s="38">
        <f t="shared" si="1"/>
        <v>10241.108478628363</v>
      </c>
    </row>
    <row r="26" spans="2:6" ht="15">
      <c r="B26" s="60"/>
      <c r="C26" s="32">
        <f t="shared" si="2"/>
        <v>14</v>
      </c>
      <c r="D26" s="34">
        <v>8138.582091889186</v>
      </c>
      <c r="E26" s="34">
        <f t="shared" si="0"/>
        <v>9522.141047510348</v>
      </c>
      <c r="F26" s="38">
        <f t="shared" si="1"/>
        <v>10335.999256699266</v>
      </c>
    </row>
    <row r="27" spans="2:6" ht="15">
      <c r="B27" s="60"/>
      <c r="C27" s="32">
        <f t="shared" si="2"/>
        <v>15</v>
      </c>
      <c r="D27" s="34">
        <v>8220.613463444452</v>
      </c>
      <c r="E27" s="34">
        <f t="shared" si="0"/>
        <v>9618.117752230008</v>
      </c>
      <c r="F27" s="38">
        <f t="shared" si="1"/>
        <v>10440.179098574454</v>
      </c>
    </row>
    <row r="28" spans="2:6" ht="15">
      <c r="B28" s="60"/>
      <c r="C28" s="32">
        <f t="shared" si="2"/>
        <v>16</v>
      </c>
      <c r="D28" s="34">
        <v>8302.937403938435</v>
      </c>
      <c r="E28" s="34">
        <f t="shared" si="0"/>
        <v>9714.43676260797</v>
      </c>
      <c r="F28" s="38">
        <f t="shared" si="1"/>
        <v>10544.730503001812</v>
      </c>
    </row>
    <row r="29" spans="2:6" ht="15">
      <c r="B29" s="60"/>
      <c r="C29" s="32">
        <f t="shared" si="2"/>
        <v>17</v>
      </c>
      <c r="D29" s="34">
        <v>8385.553913371134</v>
      </c>
      <c r="E29" s="34">
        <f t="shared" si="0"/>
        <v>9811.098078644227</v>
      </c>
      <c r="F29" s="38">
        <f t="shared" si="1"/>
        <v>10649.65346998134</v>
      </c>
    </row>
    <row r="30" spans="2:6" ht="15">
      <c r="B30" s="60"/>
      <c r="C30" s="32">
        <f t="shared" si="2"/>
        <v>18</v>
      </c>
      <c r="D30" s="34">
        <v>8475.813786327828</v>
      </c>
      <c r="E30" s="34">
        <f t="shared" si="0"/>
        <v>9916.70213000356</v>
      </c>
      <c r="F30" s="38">
        <f t="shared" si="1"/>
        <v>10764.283508636341</v>
      </c>
    </row>
    <row r="31" spans="2:6" ht="15">
      <c r="B31" s="60"/>
      <c r="C31" s="32">
        <f t="shared" si="2"/>
        <v>19</v>
      </c>
      <c r="D31" s="34">
        <v>8558.978862520626</v>
      </c>
      <c r="E31" s="34">
        <f t="shared" si="0"/>
        <v>10014.005269149133</v>
      </c>
      <c r="F31" s="38">
        <f t="shared" si="1"/>
        <v>10869.903155401194</v>
      </c>
    </row>
    <row r="32" spans="2:6" ht="15">
      <c r="B32" s="60"/>
      <c r="C32" s="32">
        <f t="shared" si="2"/>
        <v>20</v>
      </c>
      <c r="D32" s="34">
        <v>8657.576950230768</v>
      </c>
      <c r="E32" s="34">
        <f t="shared" si="0"/>
        <v>10129.36503177</v>
      </c>
      <c r="F32" s="38">
        <f t="shared" si="1"/>
        <v>10995.122726793077</v>
      </c>
    </row>
    <row r="33" spans="2:6" ht="15">
      <c r="B33" s="60"/>
      <c r="C33" s="32">
        <f t="shared" si="2"/>
        <v>21</v>
      </c>
      <c r="D33" s="34">
        <v>8756.65046246633</v>
      </c>
      <c r="E33" s="34">
        <f t="shared" si="0"/>
        <v>10245.281041085607</v>
      </c>
      <c r="F33" s="38">
        <f t="shared" si="1"/>
        <v>11120.946087332239</v>
      </c>
    </row>
    <row r="34" spans="2:6" ht="15">
      <c r="B34" s="60"/>
      <c r="C34" s="32">
        <f t="shared" si="2"/>
        <v>22</v>
      </c>
      <c r="D34" s="34">
        <v>8856.19939922731</v>
      </c>
      <c r="E34" s="34">
        <f t="shared" si="0"/>
        <v>10361.753297095951</v>
      </c>
      <c r="F34" s="38">
        <f t="shared" si="1"/>
        <v>11247.373237018683</v>
      </c>
    </row>
    <row r="35" spans="2:6" ht="15">
      <c r="B35" s="60"/>
      <c r="C35" s="32">
        <f t="shared" si="2"/>
        <v>23</v>
      </c>
      <c r="D35" s="34">
        <v>8956.296902748381</v>
      </c>
      <c r="E35" s="34">
        <f t="shared" si="0"/>
        <v>10478.867376215607</v>
      </c>
      <c r="F35" s="38">
        <f t="shared" si="1"/>
        <v>11374.497066490445</v>
      </c>
    </row>
    <row r="36" spans="2:6" ht="15">
      <c r="B36" s="60"/>
      <c r="C36" s="32">
        <f t="shared" si="2"/>
        <v>24</v>
      </c>
      <c r="D36" s="34">
        <v>9056.86983079487</v>
      </c>
      <c r="E36" s="34">
        <f t="shared" si="0"/>
        <v>10596.537702029998</v>
      </c>
      <c r="F36" s="38">
        <f t="shared" si="1"/>
        <v>11502.224685109486</v>
      </c>
    </row>
    <row r="37" spans="2:6" ht="15">
      <c r="B37" s="60"/>
      <c r="C37" s="32">
        <f t="shared" si="2"/>
        <v>25</v>
      </c>
      <c r="D37" s="34">
        <v>9157.918183366775</v>
      </c>
      <c r="E37" s="34">
        <f t="shared" si="0"/>
        <v>10714.764274539128</v>
      </c>
      <c r="F37" s="38">
        <f t="shared" si="1"/>
        <v>11630.556092875806</v>
      </c>
    </row>
    <row r="38" spans="2:6" ht="15">
      <c r="B38" s="60"/>
      <c r="C38" s="32">
        <f t="shared" si="2"/>
        <v>26</v>
      </c>
      <c r="D38" s="34">
        <v>9259.551673816113</v>
      </c>
      <c r="E38" s="34">
        <f t="shared" si="0"/>
        <v>10833.675458364853</v>
      </c>
      <c r="F38" s="38">
        <f t="shared" si="1"/>
        <v>11759.630625746464</v>
      </c>
    </row>
    <row r="39" spans="2:6" ht="15">
      <c r="B39" s="60"/>
      <c r="C39" s="32">
        <f t="shared" si="2"/>
        <v>27</v>
      </c>
      <c r="D39" s="34">
        <v>9369.669663488265</v>
      </c>
      <c r="E39" s="34">
        <f t="shared" si="0"/>
        <v>10962.51350628127</v>
      </c>
      <c r="F39" s="38">
        <f t="shared" si="1"/>
        <v>11899.480472630097</v>
      </c>
    </row>
    <row r="40" spans="2:6" ht="15">
      <c r="B40" s="60"/>
      <c r="C40" s="32">
        <f t="shared" si="2"/>
        <v>28</v>
      </c>
      <c r="D40" s="34">
        <v>9472.363716340455</v>
      </c>
      <c r="E40" s="34">
        <f t="shared" si="0"/>
        <v>11082.665548118332</v>
      </c>
      <c r="F40" s="38">
        <f t="shared" si="1"/>
        <v>12029.901919752378</v>
      </c>
    </row>
    <row r="41" spans="2:6" ht="15">
      <c r="B41" s="60"/>
      <c r="C41" s="32">
        <f t="shared" si="2"/>
        <v>29</v>
      </c>
      <c r="D41" s="34">
        <v>9575.49662260072</v>
      </c>
      <c r="E41" s="34">
        <f t="shared" si="0"/>
        <v>11203.331048442842</v>
      </c>
      <c r="F41" s="38">
        <f t="shared" si="1"/>
        <v>12160.880710702915</v>
      </c>
    </row>
    <row r="42" spans="2:6" ht="15">
      <c r="B42" s="60"/>
      <c r="C42" s="32">
        <f t="shared" si="2"/>
        <v>30</v>
      </c>
      <c r="D42" s="34">
        <v>9687.443168139853</v>
      </c>
      <c r="E42" s="34">
        <f t="shared" si="0"/>
        <v>11334.308506723628</v>
      </c>
      <c r="F42" s="38">
        <f t="shared" si="1"/>
        <v>12303.052823537613</v>
      </c>
    </row>
    <row r="43" spans="2:6" ht="15">
      <c r="B43" s="60"/>
      <c r="C43" s="32">
        <f t="shared" si="2"/>
        <v>31</v>
      </c>
      <c r="D43" s="34">
        <v>9791.636636802974</v>
      </c>
      <c r="E43" s="34">
        <f t="shared" si="0"/>
        <v>11456.214865059479</v>
      </c>
      <c r="F43" s="38">
        <f t="shared" si="1"/>
        <v>12435.378528739777</v>
      </c>
    </row>
    <row r="44" spans="2:6" ht="15">
      <c r="B44" s="60"/>
      <c r="C44" s="32">
        <f t="shared" si="2"/>
        <v>32</v>
      </c>
      <c r="D44" s="34">
        <v>9904.716886979635</v>
      </c>
      <c r="E44" s="34">
        <f t="shared" si="0"/>
        <v>11588.518757766173</v>
      </c>
      <c r="F44" s="38">
        <f t="shared" si="1"/>
        <v>12578.990446464137</v>
      </c>
    </row>
    <row r="45" spans="2:6" ht="15">
      <c r="B45" s="60"/>
      <c r="C45" s="32">
        <f t="shared" si="2"/>
        <v>33</v>
      </c>
      <c r="D45" s="34">
        <v>10018.418846151075</v>
      </c>
      <c r="E45" s="34">
        <f t="shared" si="0"/>
        <v>11721.550049996758</v>
      </c>
      <c r="F45" s="38">
        <f t="shared" si="1"/>
        <v>12723.391934611866</v>
      </c>
    </row>
    <row r="46" spans="2:6" ht="15">
      <c r="B46" s="60"/>
      <c r="C46" s="32">
        <f t="shared" si="2"/>
        <v>34</v>
      </c>
      <c r="D46" s="34">
        <v>10124.331157329158</v>
      </c>
      <c r="E46" s="34">
        <f t="shared" si="0"/>
        <v>11845.467454075115</v>
      </c>
      <c r="F46" s="38">
        <f t="shared" si="1"/>
        <v>12857.900569808031</v>
      </c>
    </row>
    <row r="47" spans="2:6" ht="15.75" thickBot="1">
      <c r="B47" s="61"/>
      <c r="C47" s="33">
        <f>+C46+1</f>
        <v>35</v>
      </c>
      <c r="D47" s="35">
        <v>10239.276534490145</v>
      </c>
      <c r="E47" s="35">
        <f t="shared" si="0"/>
        <v>11979.95354535347</v>
      </c>
      <c r="F47" s="39">
        <f t="shared" si="1"/>
        <v>13003.881198802485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53:F53"/>
    <mergeCell ref="B50:F50"/>
    <mergeCell ref="B10:B47"/>
    <mergeCell ref="B9:F9"/>
    <mergeCell ref="B49:F49"/>
    <mergeCell ref="B48:F48"/>
    <mergeCell ref="B51:F51"/>
    <mergeCell ref="B52:F52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</cols>
  <sheetData>
    <row r="9" spans="2:6" ht="21" thickBot="1">
      <c r="B9" s="58" t="s">
        <v>27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48" t="s">
        <v>5</v>
      </c>
      <c r="F11" s="22" t="s">
        <v>5</v>
      </c>
    </row>
    <row r="12" spans="2:6" ht="15">
      <c r="B12" s="60"/>
      <c r="C12" s="3" t="s">
        <v>6</v>
      </c>
      <c r="D12" s="34">
        <v>6870.738192001382</v>
      </c>
      <c r="E12" s="34">
        <f>(D12)+D12*17%</f>
        <v>8038.763684641617</v>
      </c>
      <c r="F12" s="38">
        <f>(D12)+D12*27%</f>
        <v>8725.837503841756</v>
      </c>
    </row>
    <row r="13" spans="2:6" ht="15">
      <c r="B13" s="60"/>
      <c r="C13" s="32">
        <v>1</v>
      </c>
      <c r="D13" s="34">
        <v>6941.469088298684</v>
      </c>
      <c r="E13" s="34">
        <f aca="true" t="shared" si="0" ref="E13:E47">(D13)+D13*17%</f>
        <v>8121.518833309461</v>
      </c>
      <c r="F13" s="38">
        <f aca="true" t="shared" si="1" ref="F13:F47">(D13)+D13*27%</f>
        <v>8815.665742139328</v>
      </c>
    </row>
    <row r="14" spans="2:6" ht="15">
      <c r="B14" s="60"/>
      <c r="C14" s="32">
        <f aca="true" t="shared" si="2" ref="C14:C46">+C13+1</f>
        <v>2</v>
      </c>
      <c r="D14" s="34">
        <v>7018.709643482449</v>
      </c>
      <c r="E14" s="34">
        <f t="shared" si="0"/>
        <v>8211.890282874465</v>
      </c>
      <c r="F14" s="38">
        <f t="shared" si="1"/>
        <v>8913.76124722271</v>
      </c>
    </row>
    <row r="15" spans="2:6" ht="15">
      <c r="B15" s="60"/>
      <c r="C15" s="32">
        <f t="shared" si="2"/>
        <v>3</v>
      </c>
      <c r="D15" s="34">
        <v>7089.733108718463</v>
      </c>
      <c r="E15" s="34">
        <f t="shared" si="0"/>
        <v>8294.987737200601</v>
      </c>
      <c r="F15" s="38">
        <f t="shared" si="1"/>
        <v>9003.961048072448</v>
      </c>
    </row>
    <row r="16" spans="2:6" ht="15">
      <c r="B16" s="60"/>
      <c r="C16" s="32">
        <f t="shared" si="2"/>
        <v>4</v>
      </c>
      <c r="D16" s="34">
        <v>7160.866287306501</v>
      </c>
      <c r="E16" s="34">
        <f t="shared" si="0"/>
        <v>8378.213556148607</v>
      </c>
      <c r="F16" s="38">
        <f t="shared" si="1"/>
        <v>9094.300184879257</v>
      </c>
    </row>
    <row r="17" spans="2:6" ht="15">
      <c r="B17" s="60"/>
      <c r="C17" s="32">
        <f t="shared" si="2"/>
        <v>5</v>
      </c>
      <c r="D17" s="34">
        <v>7232.1823214812375</v>
      </c>
      <c r="E17" s="34">
        <f t="shared" si="0"/>
        <v>8461.653316133048</v>
      </c>
      <c r="F17" s="38">
        <f t="shared" si="1"/>
        <v>9184.871548281171</v>
      </c>
    </row>
    <row r="18" spans="2:6" ht="15">
      <c r="B18" s="60"/>
      <c r="C18" s="32">
        <f t="shared" si="2"/>
        <v>6</v>
      </c>
      <c r="D18" s="34">
        <v>7303.571497890651</v>
      </c>
      <c r="E18" s="34">
        <f t="shared" si="0"/>
        <v>8545.178652532062</v>
      </c>
      <c r="F18" s="38">
        <f t="shared" si="1"/>
        <v>9275.535802321127</v>
      </c>
    </row>
    <row r="19" spans="2:6" ht="15">
      <c r="B19" s="60"/>
      <c r="C19" s="32">
        <f t="shared" si="2"/>
        <v>7</v>
      </c>
      <c r="D19" s="34">
        <v>7375.106958769426</v>
      </c>
      <c r="E19" s="34">
        <f t="shared" si="0"/>
        <v>8628.875141760229</v>
      </c>
      <c r="F19" s="38">
        <f t="shared" si="1"/>
        <v>9366.38583763717</v>
      </c>
    </row>
    <row r="20" spans="2:6" ht="15">
      <c r="B20" s="60"/>
      <c r="C20" s="32">
        <f t="shared" si="2"/>
        <v>8</v>
      </c>
      <c r="D20" s="34">
        <v>7446.752133000217</v>
      </c>
      <c r="E20" s="34">
        <f t="shared" si="0"/>
        <v>8712.699995610254</v>
      </c>
      <c r="F20" s="38">
        <f t="shared" si="1"/>
        <v>9457.375208910276</v>
      </c>
    </row>
    <row r="21" spans="2:6" ht="15">
      <c r="B21" s="60"/>
      <c r="C21" s="32">
        <f t="shared" si="2"/>
        <v>9</v>
      </c>
      <c r="D21" s="34">
        <v>7518.507020583028</v>
      </c>
      <c r="E21" s="34">
        <f t="shared" si="0"/>
        <v>8796.653214082144</v>
      </c>
      <c r="F21" s="38">
        <f t="shared" si="1"/>
        <v>9548.503916140446</v>
      </c>
    </row>
    <row r="22" spans="2:6" ht="15">
      <c r="B22" s="60"/>
      <c r="C22" s="32">
        <f t="shared" si="2"/>
        <v>10</v>
      </c>
      <c r="D22" s="34">
        <v>7590.444763752537</v>
      </c>
      <c r="E22" s="34">
        <f t="shared" si="0"/>
        <v>8880.820373590468</v>
      </c>
      <c r="F22" s="38">
        <f t="shared" si="1"/>
        <v>9639.864849965723</v>
      </c>
    </row>
    <row r="23" spans="2:6" ht="15">
      <c r="B23" s="60"/>
      <c r="C23" s="32">
        <f t="shared" si="2"/>
        <v>11</v>
      </c>
      <c r="D23" s="34">
        <v>7669.51387480329</v>
      </c>
      <c r="E23" s="34">
        <f t="shared" si="0"/>
        <v>8973.33123351985</v>
      </c>
      <c r="F23" s="38">
        <f t="shared" si="1"/>
        <v>9740.282621000179</v>
      </c>
    </row>
    <row r="24" spans="2:6" ht="15">
      <c r="B24" s="60"/>
      <c r="C24" s="32">
        <f t="shared" si="2"/>
        <v>12</v>
      </c>
      <c r="D24" s="34">
        <v>7741.707615794178</v>
      </c>
      <c r="E24" s="34">
        <f t="shared" si="0"/>
        <v>9057.797910479188</v>
      </c>
      <c r="F24" s="38">
        <f t="shared" si="1"/>
        <v>9831.968672058607</v>
      </c>
    </row>
    <row r="25" spans="2:6" ht="15">
      <c r="B25" s="60"/>
      <c r="C25" s="32">
        <f t="shared" si="2"/>
        <v>13</v>
      </c>
      <c r="D25" s="34">
        <v>7821.215580253003</v>
      </c>
      <c r="E25" s="34">
        <f t="shared" si="0"/>
        <v>9150.822228896013</v>
      </c>
      <c r="F25" s="38">
        <f t="shared" si="1"/>
        <v>9932.943786921314</v>
      </c>
    </row>
    <row r="26" spans="2:6" ht="15">
      <c r="B26" s="60"/>
      <c r="C26" s="32">
        <f t="shared" si="2"/>
        <v>14</v>
      </c>
      <c r="D26" s="34">
        <v>7893.738461299949</v>
      </c>
      <c r="E26" s="34">
        <f t="shared" si="0"/>
        <v>9235.67399972094</v>
      </c>
      <c r="F26" s="38">
        <f t="shared" si="1"/>
        <v>10025.047845850935</v>
      </c>
    </row>
    <row r="27" spans="2:6" ht="15">
      <c r="B27" s="60"/>
      <c r="C27" s="32">
        <f t="shared" si="2"/>
        <v>15</v>
      </c>
      <c r="D27" s="34">
        <v>7973.648708049512</v>
      </c>
      <c r="E27" s="34">
        <f t="shared" si="0"/>
        <v>9329.168988417929</v>
      </c>
      <c r="F27" s="38">
        <f t="shared" si="1"/>
        <v>10126.53385922288</v>
      </c>
    </row>
    <row r="28" spans="2:6" ht="15">
      <c r="B28" s="60"/>
      <c r="C28" s="32">
        <f t="shared" si="2"/>
        <v>16</v>
      </c>
      <c r="D28" s="34">
        <v>8053.851523737792</v>
      </c>
      <c r="E28" s="34">
        <f t="shared" si="0"/>
        <v>9423.006282773218</v>
      </c>
      <c r="F28" s="38">
        <f t="shared" si="1"/>
        <v>10228.391435146998</v>
      </c>
    </row>
    <row r="29" spans="2:6" ht="15">
      <c r="B29" s="60"/>
      <c r="C29" s="32">
        <f t="shared" si="2"/>
        <v>17</v>
      </c>
      <c r="D29" s="34">
        <v>8134.31033724745</v>
      </c>
      <c r="E29" s="34">
        <f t="shared" si="0"/>
        <v>9517.143094579516</v>
      </c>
      <c r="F29" s="38">
        <f t="shared" si="1"/>
        <v>10330.57412830426</v>
      </c>
    </row>
    <row r="30" spans="2:6" ht="15">
      <c r="B30" s="60"/>
      <c r="C30" s="32">
        <f t="shared" si="2"/>
        <v>18</v>
      </c>
      <c r="D30" s="34">
        <v>8222.412514281103</v>
      </c>
      <c r="E30" s="34">
        <f t="shared" si="0"/>
        <v>9620.22264170889</v>
      </c>
      <c r="F30" s="38">
        <f t="shared" si="1"/>
        <v>10442.463893137001</v>
      </c>
    </row>
    <row r="31" spans="2:6" ht="15">
      <c r="B31" s="60"/>
      <c r="C31" s="32">
        <f t="shared" si="2"/>
        <v>19</v>
      </c>
      <c r="D31" s="34">
        <v>8295.886244378882</v>
      </c>
      <c r="E31" s="34">
        <f t="shared" si="0"/>
        <v>9706.186905923292</v>
      </c>
      <c r="F31" s="38">
        <f t="shared" si="1"/>
        <v>10535.775530361181</v>
      </c>
    </row>
    <row r="32" spans="2:6" ht="15">
      <c r="B32" s="60"/>
      <c r="C32" s="32">
        <f t="shared" si="2"/>
        <v>20</v>
      </c>
      <c r="D32" s="34">
        <v>8384.68327264199</v>
      </c>
      <c r="E32" s="34">
        <f t="shared" si="0"/>
        <v>9810.079428991128</v>
      </c>
      <c r="F32" s="38">
        <f t="shared" si="1"/>
        <v>10648.547756255328</v>
      </c>
    </row>
    <row r="33" spans="2:6" ht="15">
      <c r="B33" s="60"/>
      <c r="C33" s="32">
        <f t="shared" si="2"/>
        <v>21</v>
      </c>
      <c r="D33" s="34">
        <v>8473.846012078493</v>
      </c>
      <c r="E33" s="34">
        <f t="shared" si="0"/>
        <v>9914.399834131837</v>
      </c>
      <c r="F33" s="38">
        <f t="shared" si="1"/>
        <v>10761.784435339687</v>
      </c>
    </row>
    <row r="34" spans="2:6" ht="15">
      <c r="B34" s="60"/>
      <c r="C34" s="32">
        <f t="shared" si="2"/>
        <v>22</v>
      </c>
      <c r="D34" s="34">
        <v>8571.09096844707</v>
      </c>
      <c r="E34" s="34">
        <f t="shared" si="0"/>
        <v>10028.176433083072</v>
      </c>
      <c r="F34" s="38">
        <f t="shared" si="1"/>
        <v>10885.28552992778</v>
      </c>
    </row>
    <row r="35" spans="2:6" ht="15">
      <c r="B35" s="60"/>
      <c r="C35" s="32">
        <f t="shared" si="2"/>
        <v>23</v>
      </c>
      <c r="D35" s="34">
        <v>8661.058272465049</v>
      </c>
      <c r="E35" s="34">
        <f t="shared" si="0"/>
        <v>10133.438178784107</v>
      </c>
      <c r="F35" s="38">
        <f t="shared" si="1"/>
        <v>10999.544006030612</v>
      </c>
    </row>
    <row r="36" spans="2:6" ht="15">
      <c r="B36" s="60"/>
      <c r="C36" s="32">
        <f t="shared" si="2"/>
        <v>24</v>
      </c>
      <c r="D36" s="34">
        <v>8759.25407788446</v>
      </c>
      <c r="E36" s="34">
        <f t="shared" si="0"/>
        <v>10248.327271124817</v>
      </c>
      <c r="F36" s="38">
        <f t="shared" si="1"/>
        <v>11124.252678913264</v>
      </c>
    </row>
    <row r="37" spans="2:6" ht="15">
      <c r="B37" s="60"/>
      <c r="C37" s="32">
        <f t="shared" si="2"/>
        <v>25</v>
      </c>
      <c r="D37" s="34">
        <v>8850.025946483907</v>
      </c>
      <c r="E37" s="34">
        <f t="shared" si="0"/>
        <v>10354.530357386171</v>
      </c>
      <c r="F37" s="38">
        <f t="shared" si="1"/>
        <v>11239.532952034562</v>
      </c>
    </row>
    <row r="38" spans="2:6" ht="15">
      <c r="B38" s="60"/>
      <c r="C38" s="32">
        <f t="shared" si="2"/>
        <v>26</v>
      </c>
      <c r="D38" s="34">
        <v>8949.17260095415</v>
      </c>
      <c r="E38" s="34">
        <f t="shared" si="0"/>
        <v>10470.531943116357</v>
      </c>
      <c r="F38" s="38">
        <f t="shared" si="1"/>
        <v>11365.44920321177</v>
      </c>
    </row>
    <row r="39" spans="2:6" ht="15">
      <c r="B39" s="60"/>
      <c r="C39" s="32">
        <f t="shared" si="2"/>
        <v>27</v>
      </c>
      <c r="D39" s="34">
        <v>9048.758108832466</v>
      </c>
      <c r="E39" s="34">
        <f t="shared" si="0"/>
        <v>10587.046987333986</v>
      </c>
      <c r="F39" s="38">
        <f t="shared" si="1"/>
        <v>11491.922798217232</v>
      </c>
    </row>
    <row r="40" spans="2:6" ht="15">
      <c r="B40" s="60"/>
      <c r="C40" s="32">
        <f t="shared" si="2"/>
        <v>28</v>
      </c>
      <c r="D40" s="34">
        <v>9148.928754588222</v>
      </c>
      <c r="E40" s="34">
        <f t="shared" si="0"/>
        <v>10704.24664286822</v>
      </c>
      <c r="F40" s="38">
        <f t="shared" si="1"/>
        <v>11619.139518327042</v>
      </c>
    </row>
    <row r="41" spans="2:6" ht="15">
      <c r="B41" s="60"/>
      <c r="C41" s="32">
        <f t="shared" si="2"/>
        <v>29</v>
      </c>
      <c r="D41" s="34">
        <v>9249.611395986725</v>
      </c>
      <c r="E41" s="34">
        <f t="shared" si="0"/>
        <v>10822.045333304468</v>
      </c>
      <c r="F41" s="38">
        <f t="shared" si="1"/>
        <v>11747.006472903142</v>
      </c>
    </row>
    <row r="42" spans="2:6" ht="15">
      <c r="B42" s="60"/>
      <c r="C42" s="32">
        <f t="shared" si="2"/>
        <v>30</v>
      </c>
      <c r="D42" s="34">
        <v>9342.540960509219</v>
      </c>
      <c r="E42" s="34">
        <f t="shared" si="0"/>
        <v>10930.772923795786</v>
      </c>
      <c r="F42" s="38">
        <f t="shared" si="1"/>
        <v>11865.027019846708</v>
      </c>
    </row>
    <row r="43" spans="2:6" ht="15">
      <c r="B43" s="60"/>
      <c r="C43" s="32">
        <f t="shared" si="2"/>
        <v>31</v>
      </c>
      <c r="D43" s="34">
        <v>9452.402952359993</v>
      </c>
      <c r="E43" s="34">
        <f t="shared" si="0"/>
        <v>11059.311454261191</v>
      </c>
      <c r="F43" s="38">
        <f t="shared" si="1"/>
        <v>12004.551749497192</v>
      </c>
    </row>
    <row r="44" spans="2:6" ht="15">
      <c r="B44" s="60"/>
      <c r="C44" s="32">
        <f t="shared" si="2"/>
        <v>32</v>
      </c>
      <c r="D44" s="34">
        <v>9554.585009569426</v>
      </c>
      <c r="E44" s="34">
        <f t="shared" si="0"/>
        <v>11178.864461196228</v>
      </c>
      <c r="F44" s="38">
        <f t="shared" si="1"/>
        <v>12134.322962153172</v>
      </c>
    </row>
    <row r="45" spans="2:6" ht="15">
      <c r="B45" s="60"/>
      <c r="C45" s="32">
        <f t="shared" si="2"/>
        <v>33</v>
      </c>
      <c r="D45" s="34">
        <v>9657.205920186938</v>
      </c>
      <c r="E45" s="34">
        <f t="shared" si="0"/>
        <v>11298.930926618717</v>
      </c>
      <c r="F45" s="38">
        <f t="shared" si="1"/>
        <v>12264.65151863741</v>
      </c>
    </row>
    <row r="46" spans="2:6" ht="15">
      <c r="B46" s="60"/>
      <c r="C46" s="32">
        <f t="shared" si="2"/>
        <v>34</v>
      </c>
      <c r="D46" s="34">
        <v>9760.411968681887</v>
      </c>
      <c r="E46" s="34">
        <f t="shared" si="0"/>
        <v>11419.682003357808</v>
      </c>
      <c r="F46" s="38">
        <f t="shared" si="1"/>
        <v>12395.723200225995</v>
      </c>
    </row>
    <row r="47" spans="2:6" ht="15.75" thickBot="1">
      <c r="B47" s="61"/>
      <c r="C47" s="33">
        <f>+C46+1</f>
        <v>35</v>
      </c>
      <c r="D47" s="35">
        <v>9864.093441702247</v>
      </c>
      <c r="E47" s="35">
        <f t="shared" si="0"/>
        <v>11540.989326791629</v>
      </c>
      <c r="F47" s="39">
        <f t="shared" si="1"/>
        <v>12527.398670961855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53:F53"/>
    <mergeCell ref="B50:F50"/>
    <mergeCell ref="B10:B47"/>
    <mergeCell ref="B9:F9"/>
    <mergeCell ref="B48:F48"/>
    <mergeCell ref="B49:F49"/>
    <mergeCell ref="B51:F51"/>
    <mergeCell ref="B52:F52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9:F53"/>
  <sheetViews>
    <sheetView zoomScale="86" zoomScaleNormal="86"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4" width="13.7109375" style="0" customWidth="1"/>
    <col min="5" max="5" width="13.8515625" style="0" customWidth="1"/>
    <col min="6" max="6" width="13.7109375" style="0" customWidth="1"/>
  </cols>
  <sheetData>
    <row r="9" spans="2:6" ht="21" thickBot="1">
      <c r="B9" s="58" t="s">
        <v>28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2" t="s">
        <v>5</v>
      </c>
    </row>
    <row r="12" spans="2:6" ht="15">
      <c r="B12" s="60"/>
      <c r="C12" s="3" t="s">
        <v>6</v>
      </c>
      <c r="D12" s="34">
        <v>6984.437795810483</v>
      </c>
      <c r="E12" s="34">
        <f>(D12)+D12*17%</f>
        <v>8171.792221098265</v>
      </c>
      <c r="F12" s="38">
        <f>(D12)+D12*27%</f>
        <v>8870.236000679313</v>
      </c>
    </row>
    <row r="13" spans="2:6" ht="15">
      <c r="B13" s="60"/>
      <c r="C13" s="32">
        <v>1</v>
      </c>
      <c r="D13" s="34">
        <v>7069.029145579529</v>
      </c>
      <c r="E13" s="34">
        <f aca="true" t="shared" si="0" ref="E13:E47">(D13)+D13*17%</f>
        <v>8270.764100328048</v>
      </c>
      <c r="F13" s="38">
        <f aca="true" t="shared" si="1" ref="F13:F47">(D13)+D13*27%</f>
        <v>8977.667014886001</v>
      </c>
    </row>
    <row r="14" spans="2:6" ht="15">
      <c r="B14" s="60"/>
      <c r="C14" s="32">
        <f aca="true" t="shared" si="2" ref="C14:C46">+C13+1</f>
        <v>2</v>
      </c>
      <c r="D14" s="34">
        <v>7141.113173218396</v>
      </c>
      <c r="E14" s="34">
        <f t="shared" si="0"/>
        <v>8355.102412665523</v>
      </c>
      <c r="F14" s="38">
        <f t="shared" si="1"/>
        <v>9069.213729987363</v>
      </c>
    </row>
    <row r="15" spans="2:6" ht="15">
      <c r="B15" s="60"/>
      <c r="C15" s="32">
        <f t="shared" si="2"/>
        <v>3</v>
      </c>
      <c r="D15" s="34">
        <v>7213.343485326623</v>
      </c>
      <c r="E15" s="34">
        <f t="shared" si="0"/>
        <v>8439.611877832149</v>
      </c>
      <c r="F15" s="38">
        <f t="shared" si="1"/>
        <v>9160.946226364811</v>
      </c>
    </row>
    <row r="16" spans="2:6" ht="15">
      <c r="B16" s="60"/>
      <c r="C16" s="32">
        <f t="shared" si="2"/>
        <v>4</v>
      </c>
      <c r="D16" s="34">
        <v>7285.683510786869</v>
      </c>
      <c r="E16" s="34">
        <f t="shared" si="0"/>
        <v>8524.249707620636</v>
      </c>
      <c r="F16" s="38">
        <f t="shared" si="1"/>
        <v>9252.818058699324</v>
      </c>
    </row>
    <row r="17" spans="2:6" ht="15">
      <c r="B17" s="60"/>
      <c r="C17" s="32">
        <f t="shared" si="2"/>
        <v>5</v>
      </c>
      <c r="D17" s="34">
        <v>7358.206391833815</v>
      </c>
      <c r="E17" s="34">
        <f t="shared" si="0"/>
        <v>8609.101478445564</v>
      </c>
      <c r="F17" s="38">
        <f t="shared" si="1"/>
        <v>9344.922117628947</v>
      </c>
    </row>
    <row r="18" spans="2:6" ht="15">
      <c r="B18" s="60"/>
      <c r="C18" s="32">
        <f t="shared" si="2"/>
        <v>6</v>
      </c>
      <c r="D18" s="34">
        <v>7437.458358471263</v>
      </c>
      <c r="E18" s="34">
        <f t="shared" si="0"/>
        <v>8701.826279411378</v>
      </c>
      <c r="F18" s="38">
        <f t="shared" si="1"/>
        <v>9445.572115258503</v>
      </c>
    </row>
    <row r="19" spans="2:6" ht="15">
      <c r="B19" s="60"/>
      <c r="C19" s="32">
        <f t="shared" si="2"/>
        <v>7</v>
      </c>
      <c r="D19" s="34">
        <v>7509.176674936738</v>
      </c>
      <c r="E19" s="34">
        <f t="shared" si="0"/>
        <v>8785.736709675984</v>
      </c>
      <c r="F19" s="38">
        <f t="shared" si="1"/>
        <v>9536.654377169658</v>
      </c>
    </row>
    <row r="20" spans="2:6" ht="15">
      <c r="B20" s="60"/>
      <c r="C20" s="32">
        <f t="shared" si="2"/>
        <v>8</v>
      </c>
      <c r="D20" s="34">
        <v>7583.162400677269</v>
      </c>
      <c r="E20" s="34">
        <f t="shared" si="0"/>
        <v>8872.300008792405</v>
      </c>
      <c r="F20" s="38">
        <f t="shared" si="1"/>
        <v>9630.616248860131</v>
      </c>
    </row>
    <row r="21" spans="2:6" ht="15">
      <c r="B21" s="60"/>
      <c r="C21" s="32">
        <f t="shared" si="2"/>
        <v>9</v>
      </c>
      <c r="D21" s="34">
        <v>7656.2338484843085</v>
      </c>
      <c r="E21" s="34">
        <f t="shared" si="0"/>
        <v>8957.79360272664</v>
      </c>
      <c r="F21" s="38">
        <f t="shared" si="1"/>
        <v>9723.416987575072</v>
      </c>
    </row>
    <row r="22" spans="2:6" ht="15">
      <c r="B22" s="60"/>
      <c r="C22" s="32">
        <f t="shared" si="2"/>
        <v>10</v>
      </c>
      <c r="D22" s="34">
        <v>7729.378438526029</v>
      </c>
      <c r="E22" s="34">
        <f t="shared" si="0"/>
        <v>9043.372773075454</v>
      </c>
      <c r="F22" s="38">
        <f t="shared" si="1"/>
        <v>9816.310616928056</v>
      </c>
    </row>
    <row r="23" spans="2:6" ht="15">
      <c r="B23" s="60"/>
      <c r="C23" s="32">
        <f t="shared" si="2"/>
        <v>11</v>
      </c>
      <c r="D23" s="34">
        <v>7802.7058841544485</v>
      </c>
      <c r="E23" s="34">
        <f t="shared" si="0"/>
        <v>9129.165884460705</v>
      </c>
      <c r="F23" s="38">
        <f t="shared" si="1"/>
        <v>9909.43647287615</v>
      </c>
    </row>
    <row r="24" spans="2:6" ht="15">
      <c r="B24" s="60"/>
      <c r="C24" s="32">
        <f t="shared" si="2"/>
        <v>12</v>
      </c>
      <c r="D24" s="34">
        <v>7883.164697664104</v>
      </c>
      <c r="E24" s="34">
        <f t="shared" si="0"/>
        <v>9223.302696267001</v>
      </c>
      <c r="F24" s="38">
        <f t="shared" si="1"/>
        <v>10011.619166033412</v>
      </c>
    </row>
    <row r="25" spans="2:6" ht="15">
      <c r="B25" s="60"/>
      <c r="C25" s="32">
        <f t="shared" si="2"/>
        <v>13</v>
      </c>
      <c r="D25" s="34">
        <v>7963.916080112481</v>
      </c>
      <c r="E25" s="34">
        <f t="shared" si="0"/>
        <v>9317.781813731603</v>
      </c>
      <c r="F25" s="38">
        <f t="shared" si="1"/>
        <v>10114.173421742851</v>
      </c>
    </row>
    <row r="26" spans="2:6" ht="15">
      <c r="B26" s="60"/>
      <c r="C26" s="32">
        <f t="shared" si="2"/>
        <v>14</v>
      </c>
      <c r="D26" s="34">
        <v>8044.960031499574</v>
      </c>
      <c r="E26" s="34">
        <f t="shared" si="0"/>
        <v>9412.603236854502</v>
      </c>
      <c r="F26" s="38">
        <f t="shared" si="1"/>
        <v>10217.09924000446</v>
      </c>
    </row>
    <row r="27" spans="2:6" ht="15">
      <c r="B27" s="60"/>
      <c r="C27" s="32">
        <f t="shared" si="2"/>
        <v>15</v>
      </c>
      <c r="D27" s="34">
        <v>8118.982328357448</v>
      </c>
      <c r="E27" s="34">
        <f t="shared" si="0"/>
        <v>9499.209324178213</v>
      </c>
      <c r="F27" s="38">
        <f t="shared" si="1"/>
        <v>10311.107557013958</v>
      </c>
    </row>
    <row r="28" spans="2:6" ht="15">
      <c r="B28" s="60"/>
      <c r="C28" s="32">
        <f t="shared" si="2"/>
        <v>16</v>
      </c>
      <c r="D28" s="34">
        <v>8200.355419800599</v>
      </c>
      <c r="E28" s="34">
        <f t="shared" si="0"/>
        <v>9594.415841166701</v>
      </c>
      <c r="F28" s="38">
        <f t="shared" si="1"/>
        <v>10414.45138314676</v>
      </c>
    </row>
    <row r="29" spans="2:6" ht="15">
      <c r="B29" s="60"/>
      <c r="C29" s="32">
        <f t="shared" si="2"/>
        <v>17</v>
      </c>
      <c r="D29" s="34">
        <v>8282.094222417145</v>
      </c>
      <c r="E29" s="34">
        <f t="shared" si="0"/>
        <v>9690.05024022806</v>
      </c>
      <c r="F29" s="38">
        <f t="shared" si="1"/>
        <v>10518.259662469774</v>
      </c>
    </row>
    <row r="30" spans="2:6" ht="15">
      <c r="B30" s="60"/>
      <c r="C30" s="32">
        <f t="shared" si="2"/>
        <v>18</v>
      </c>
      <c r="D30" s="34">
        <v>8371.476388557689</v>
      </c>
      <c r="E30" s="34">
        <f t="shared" si="0"/>
        <v>9794.627374612495</v>
      </c>
      <c r="F30" s="38">
        <f t="shared" si="1"/>
        <v>10631.775013468265</v>
      </c>
    </row>
    <row r="31" spans="2:6" ht="15">
      <c r="B31" s="60"/>
      <c r="C31" s="32">
        <f t="shared" si="2"/>
        <v>19</v>
      </c>
      <c r="D31" s="34">
        <v>8453.72718681699</v>
      </c>
      <c r="E31" s="34">
        <f t="shared" si="0"/>
        <v>9890.860808575879</v>
      </c>
      <c r="F31" s="38">
        <f t="shared" si="1"/>
        <v>10736.233527257576</v>
      </c>
    </row>
    <row r="32" spans="2:6" ht="15">
      <c r="B32" s="60"/>
      <c r="C32" s="32">
        <f t="shared" si="2"/>
        <v>20</v>
      </c>
      <c r="D32" s="34">
        <v>8543.87734642167</v>
      </c>
      <c r="E32" s="34">
        <f t="shared" si="0"/>
        <v>9996.336495313353</v>
      </c>
      <c r="F32" s="38">
        <f t="shared" si="1"/>
        <v>10850.724229955522</v>
      </c>
    </row>
    <row r="33" spans="2:6" ht="15">
      <c r="B33" s="60"/>
      <c r="C33" s="32">
        <f t="shared" si="2"/>
        <v>21</v>
      </c>
      <c r="D33" s="34">
        <v>8634.3566460824</v>
      </c>
      <c r="E33" s="34">
        <f t="shared" si="0"/>
        <v>10102.19727591641</v>
      </c>
      <c r="F33" s="38">
        <f t="shared" si="1"/>
        <v>10965.632940524649</v>
      </c>
    </row>
    <row r="34" spans="2:6" ht="15">
      <c r="B34" s="60"/>
      <c r="C34" s="32">
        <f t="shared" si="2"/>
        <v>22</v>
      </c>
      <c r="D34" s="34">
        <v>8740.598097316542</v>
      </c>
      <c r="E34" s="34">
        <f t="shared" si="0"/>
        <v>10226.499773860354</v>
      </c>
      <c r="F34" s="38">
        <f t="shared" si="1"/>
        <v>11100.559583592008</v>
      </c>
    </row>
    <row r="35" spans="2:6" ht="15">
      <c r="B35" s="60"/>
      <c r="C35" s="32">
        <f t="shared" si="2"/>
        <v>23</v>
      </c>
      <c r="D35" s="34">
        <v>8831.955103793429</v>
      </c>
      <c r="E35" s="34">
        <f t="shared" si="0"/>
        <v>10333.387471438313</v>
      </c>
      <c r="F35" s="38">
        <f t="shared" si="1"/>
        <v>11216.582981817655</v>
      </c>
    </row>
    <row r="36" spans="2:6" ht="15">
      <c r="B36" s="60"/>
      <c r="C36" s="32">
        <f t="shared" si="2"/>
        <v>24</v>
      </c>
      <c r="D36" s="34">
        <v>8931.540611671746</v>
      </c>
      <c r="E36" s="34">
        <f t="shared" si="0"/>
        <v>10449.902515655944</v>
      </c>
      <c r="F36" s="38">
        <f t="shared" si="1"/>
        <v>11343.056576823117</v>
      </c>
    </row>
    <row r="37" spans="2:6" ht="15">
      <c r="B37" s="60"/>
      <c r="C37" s="32">
        <f t="shared" si="2"/>
        <v>25</v>
      </c>
      <c r="D37" s="34">
        <v>9031.638115192816</v>
      </c>
      <c r="E37" s="34">
        <f t="shared" si="0"/>
        <v>10567.016594775596</v>
      </c>
      <c r="F37" s="38">
        <f t="shared" si="1"/>
        <v>11470.180406294876</v>
      </c>
    </row>
    <row r="38" spans="2:6" ht="15">
      <c r="B38" s="60"/>
      <c r="C38" s="32">
        <f t="shared" si="2"/>
        <v>26</v>
      </c>
      <c r="D38" s="34">
        <v>9132.17447212197</v>
      </c>
      <c r="E38" s="34">
        <f t="shared" si="0"/>
        <v>10684.644132382704</v>
      </c>
      <c r="F38" s="38">
        <f t="shared" si="1"/>
        <v>11597.8615795949</v>
      </c>
    </row>
    <row r="39" spans="2:6" ht="15">
      <c r="B39" s="60"/>
      <c r="C39" s="32">
        <f t="shared" si="2"/>
        <v>27</v>
      </c>
      <c r="D39" s="34">
        <v>9241.305041625947</v>
      </c>
      <c r="E39" s="34">
        <f t="shared" si="0"/>
        <v>10812.326898702358</v>
      </c>
      <c r="F39" s="38">
        <f t="shared" si="1"/>
        <v>11736.457402864951</v>
      </c>
    </row>
    <row r="40" spans="2:6" ht="15">
      <c r="B40" s="60"/>
      <c r="C40" s="32">
        <f t="shared" si="2"/>
        <v>28</v>
      </c>
      <c r="D40" s="34">
        <v>9334.929457377895</v>
      </c>
      <c r="E40" s="34">
        <f t="shared" si="0"/>
        <v>10921.867465132138</v>
      </c>
      <c r="F40" s="38">
        <f t="shared" si="1"/>
        <v>11855.360410869927</v>
      </c>
    </row>
    <row r="41" spans="2:6" ht="15">
      <c r="B41" s="60"/>
      <c r="C41" s="32">
        <f t="shared" si="2"/>
        <v>29</v>
      </c>
      <c r="D41" s="34">
        <v>9445.15716040206</v>
      </c>
      <c r="E41" s="34">
        <f t="shared" si="0"/>
        <v>11050.83387767041</v>
      </c>
      <c r="F41" s="38">
        <f t="shared" si="1"/>
        <v>11995.349593710616</v>
      </c>
    </row>
    <row r="42" spans="2:6" ht="15">
      <c r="B42" s="60"/>
      <c r="C42" s="32">
        <f t="shared" si="2"/>
        <v>30</v>
      </c>
      <c r="D42" s="34">
        <v>9547.778071019571</v>
      </c>
      <c r="E42" s="34">
        <f t="shared" si="0"/>
        <v>11170.900343092899</v>
      </c>
      <c r="F42" s="38">
        <f t="shared" si="1"/>
        <v>12125.678150194855</v>
      </c>
    </row>
    <row r="43" spans="2:6" ht="15">
      <c r="B43" s="60"/>
      <c r="C43" s="32">
        <f t="shared" si="2"/>
        <v>31</v>
      </c>
      <c r="D43" s="34">
        <v>9650.984119514516</v>
      </c>
      <c r="E43" s="34">
        <f t="shared" si="0"/>
        <v>11291.651419831984</v>
      </c>
      <c r="F43" s="38">
        <f t="shared" si="1"/>
        <v>12256.749831783436</v>
      </c>
    </row>
    <row r="44" spans="2:6" ht="15">
      <c r="B44" s="60"/>
      <c r="C44" s="32">
        <f t="shared" si="2"/>
        <v>32</v>
      </c>
      <c r="D44" s="34">
        <v>9763.00380728833</v>
      </c>
      <c r="E44" s="34">
        <f t="shared" si="0"/>
        <v>11422.714454527348</v>
      </c>
      <c r="F44" s="38">
        <f t="shared" si="1"/>
        <v>12399.014835256181</v>
      </c>
    </row>
    <row r="45" spans="2:6" ht="15">
      <c r="B45" s="60"/>
      <c r="C45" s="32">
        <f t="shared" si="2"/>
        <v>33</v>
      </c>
      <c r="D45" s="34">
        <v>9867.27041818613</v>
      </c>
      <c r="E45" s="34">
        <f t="shared" si="0"/>
        <v>11544.706389277771</v>
      </c>
      <c r="F45" s="38">
        <f t="shared" si="1"/>
        <v>12531.433431096386</v>
      </c>
    </row>
    <row r="46" spans="2:6" ht="15">
      <c r="B46" s="60"/>
      <c r="C46" s="32">
        <f t="shared" si="2"/>
        <v>34</v>
      </c>
      <c r="D46" s="34">
        <v>9980.460381714809</v>
      </c>
      <c r="E46" s="34">
        <f t="shared" si="0"/>
        <v>11677.138646606327</v>
      </c>
      <c r="F46" s="38">
        <f t="shared" si="1"/>
        <v>12675.184684777807</v>
      </c>
    </row>
    <row r="47" spans="2:6" ht="15.75" thickBot="1">
      <c r="B47" s="61"/>
      <c r="C47" s="33">
        <f>+C46+1</f>
        <v>35</v>
      </c>
      <c r="D47" s="35">
        <v>10085.8241261328</v>
      </c>
      <c r="E47" s="35">
        <f t="shared" si="0"/>
        <v>11800.414227575377</v>
      </c>
      <c r="F47" s="39">
        <f t="shared" si="1"/>
        <v>12808.996640188656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9:F9"/>
    <mergeCell ref="B51:F51"/>
    <mergeCell ref="B52:F52"/>
    <mergeCell ref="B53:F53"/>
    <mergeCell ref="B50:F50"/>
    <mergeCell ref="B10:B47"/>
    <mergeCell ref="B48:F48"/>
    <mergeCell ref="B49:F49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0:F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3" width="10.7109375" style="0" customWidth="1"/>
    <col min="4" max="6" width="13.7109375" style="0" customWidth="1"/>
  </cols>
  <sheetData>
    <row r="10" spans="2:6" ht="21" thickBot="1">
      <c r="B10" s="58" t="s">
        <v>9</v>
      </c>
      <c r="C10" s="58"/>
      <c r="D10" s="58"/>
      <c r="E10" s="58"/>
      <c r="F10" s="58"/>
    </row>
    <row r="11" spans="2:6" s="26" customFormat="1" ht="12.75">
      <c r="B11" s="59" t="s">
        <v>3</v>
      </c>
      <c r="C11" s="4"/>
      <c r="D11" s="17">
        <v>41699</v>
      </c>
      <c r="E11" s="30">
        <v>41730</v>
      </c>
      <c r="F11" s="21">
        <v>41883</v>
      </c>
    </row>
    <row r="12" spans="2:6" s="26" customFormat="1" ht="12.75">
      <c r="B12" s="60"/>
      <c r="C12" s="3" t="s">
        <v>4</v>
      </c>
      <c r="D12" s="18" t="s">
        <v>5</v>
      </c>
      <c r="E12" s="18" t="s">
        <v>5</v>
      </c>
      <c r="F12" s="22" t="s">
        <v>5</v>
      </c>
    </row>
    <row r="13" spans="2:6" s="26" customFormat="1" ht="12.75">
      <c r="B13" s="60"/>
      <c r="C13" s="3" t="s">
        <v>6</v>
      </c>
      <c r="D13" s="19">
        <v>6693.843697429293</v>
      </c>
      <c r="E13" s="19">
        <f>D13+D13*17%</f>
        <v>7831.797125992272</v>
      </c>
      <c r="F13" s="23">
        <f>D13+D13*27%</f>
        <v>8501.181495735202</v>
      </c>
    </row>
    <row r="14" spans="2:6" s="26" customFormat="1" ht="12.75">
      <c r="B14" s="60"/>
      <c r="C14" s="27">
        <v>1</v>
      </c>
      <c r="D14" s="19">
        <v>6762.819180094288</v>
      </c>
      <c r="E14" s="19">
        <f aca="true" t="shared" si="0" ref="E14:E48">D14+D14*17%</f>
        <v>7912.498440710317</v>
      </c>
      <c r="F14" s="23">
        <f aca="true" t="shared" si="1" ref="F14:F48">D14+D14*27%</f>
        <v>8588.780358719745</v>
      </c>
    </row>
    <row r="15" spans="2:6" s="26" customFormat="1" ht="12.75">
      <c r="B15" s="60"/>
      <c r="C15" s="27">
        <f aca="true" t="shared" si="2" ref="C15:C47">+C14+1</f>
        <v>2</v>
      </c>
      <c r="D15" s="19">
        <v>6831.867804993963</v>
      </c>
      <c r="E15" s="19">
        <f t="shared" si="0"/>
        <v>7993.285331842936</v>
      </c>
      <c r="F15" s="23">
        <f t="shared" si="1"/>
        <v>8676.472112342333</v>
      </c>
    </row>
    <row r="16" spans="2:6" s="26" customFormat="1" ht="12.75">
      <c r="B16" s="60"/>
      <c r="C16" s="27">
        <f t="shared" si="2"/>
        <v>3</v>
      </c>
      <c r="D16" s="19">
        <v>6901.0992854803335</v>
      </c>
      <c r="E16" s="19">
        <f t="shared" si="0"/>
        <v>8074.28616401199</v>
      </c>
      <c r="F16" s="23">
        <f t="shared" si="1"/>
        <v>8764.396092560024</v>
      </c>
    </row>
    <row r="17" spans="2:6" s="26" customFormat="1" ht="12.75">
      <c r="B17" s="60"/>
      <c r="C17" s="27">
        <f t="shared" si="2"/>
        <v>4</v>
      </c>
      <c r="D17" s="19">
        <v>6970.367337084046</v>
      </c>
      <c r="E17" s="19">
        <f t="shared" si="0"/>
        <v>8155.329784388334</v>
      </c>
      <c r="F17" s="23">
        <f t="shared" si="1"/>
        <v>8852.366518096738</v>
      </c>
    </row>
    <row r="18" spans="2:6" s="26" customFormat="1" ht="12.75">
      <c r="B18" s="60"/>
      <c r="C18" s="27">
        <f t="shared" si="2"/>
        <v>5</v>
      </c>
      <c r="D18" s="19">
        <v>7039.818244274458</v>
      </c>
      <c r="E18" s="19">
        <f t="shared" si="0"/>
        <v>8236.587345801116</v>
      </c>
      <c r="F18" s="23">
        <f t="shared" si="1"/>
        <v>8940.569170228562</v>
      </c>
    </row>
    <row r="19" spans="2:6" s="26" customFormat="1" ht="12.75">
      <c r="B19" s="60"/>
      <c r="C19" s="27">
        <f t="shared" si="2"/>
        <v>6</v>
      </c>
      <c r="D19" s="19">
        <v>7109.415435934228</v>
      </c>
      <c r="E19" s="19">
        <f t="shared" si="0"/>
        <v>8318.016060043046</v>
      </c>
      <c r="F19" s="23">
        <f t="shared" si="1"/>
        <v>9028.95760363647</v>
      </c>
    </row>
    <row r="20" spans="2:6" s="26" customFormat="1" ht="12.75">
      <c r="B20" s="60"/>
      <c r="C20" s="27">
        <f t="shared" si="2"/>
        <v>7</v>
      </c>
      <c r="D20" s="19">
        <v>7179.085769828676</v>
      </c>
      <c r="E20" s="19">
        <f t="shared" si="0"/>
        <v>8399.530350699551</v>
      </c>
      <c r="F20" s="23">
        <f t="shared" si="1"/>
        <v>9117.438927682419</v>
      </c>
    </row>
    <row r="21" spans="2:6" s="26" customFormat="1" ht="12.75">
      <c r="B21" s="60"/>
      <c r="C21" s="27">
        <f t="shared" si="2"/>
        <v>8</v>
      </c>
      <c r="D21" s="19">
        <v>7248.938959309823</v>
      </c>
      <c r="E21" s="19">
        <f t="shared" si="0"/>
        <v>8481.258582392493</v>
      </c>
      <c r="F21" s="23">
        <f t="shared" si="1"/>
        <v>9206.152478323474</v>
      </c>
    </row>
    <row r="22" spans="2:6" s="26" customFormat="1" ht="12.75">
      <c r="B22" s="60"/>
      <c r="C22" s="27">
        <f t="shared" si="2"/>
        <v>9</v>
      </c>
      <c r="D22" s="19">
        <v>7312.501916608544</v>
      </c>
      <c r="E22" s="19">
        <f t="shared" si="0"/>
        <v>8555.627242431996</v>
      </c>
      <c r="F22" s="23">
        <f t="shared" si="1"/>
        <v>9286.87743409285</v>
      </c>
    </row>
    <row r="23" spans="2:6" s="26" customFormat="1" ht="12.75">
      <c r="B23" s="60"/>
      <c r="C23" s="27">
        <f t="shared" si="2"/>
        <v>10</v>
      </c>
      <c r="D23" s="19">
        <v>7388.974478328177</v>
      </c>
      <c r="E23" s="19">
        <f t="shared" si="0"/>
        <v>8645.100139643968</v>
      </c>
      <c r="F23" s="23">
        <f t="shared" si="1"/>
        <v>9383.997587476784</v>
      </c>
    </row>
    <row r="24" spans="2:6" s="26" customFormat="1" ht="12.75">
      <c r="B24" s="60"/>
      <c r="C24" s="27">
        <f t="shared" si="2"/>
        <v>11</v>
      </c>
      <c r="D24" s="19">
        <v>7459.156807865384</v>
      </c>
      <c r="E24" s="19">
        <f t="shared" si="0"/>
        <v>8727.213465202498</v>
      </c>
      <c r="F24" s="23">
        <f t="shared" si="1"/>
        <v>9473.129145989038</v>
      </c>
    </row>
    <row r="25" spans="2:6" s="26" customFormat="1" ht="12.75">
      <c r="B25" s="60"/>
      <c r="C25" s="27">
        <f t="shared" si="2"/>
        <v>12</v>
      </c>
      <c r="D25" s="19">
        <v>7536.543647518505</v>
      </c>
      <c r="E25" s="19">
        <f t="shared" si="0"/>
        <v>8817.75606759665</v>
      </c>
      <c r="F25" s="23">
        <f t="shared" si="1"/>
        <v>9571.4104323485</v>
      </c>
    </row>
    <row r="26" spans="2:6" s="26" customFormat="1" ht="12.75">
      <c r="B26" s="60"/>
      <c r="C26" s="27">
        <f t="shared" si="2"/>
        <v>13</v>
      </c>
      <c r="D26" s="19">
        <v>7607.055117111769</v>
      </c>
      <c r="E26" s="19">
        <f t="shared" si="0"/>
        <v>8900.25448702077</v>
      </c>
      <c r="F26" s="23">
        <f t="shared" si="1"/>
        <v>9660.959998731945</v>
      </c>
    </row>
    <row r="27" spans="2:6" s="26" customFormat="1" ht="12.75">
      <c r="B27" s="60"/>
      <c r="C27" s="27">
        <f t="shared" si="2"/>
        <v>14</v>
      </c>
      <c r="D27" s="19">
        <v>7684.917381290307</v>
      </c>
      <c r="E27" s="19">
        <f t="shared" si="0"/>
        <v>8991.35333610966</v>
      </c>
      <c r="F27" s="23">
        <f t="shared" si="1"/>
        <v>9759.84507423869</v>
      </c>
    </row>
    <row r="28" spans="2:6" s="26" customFormat="1" ht="12.75">
      <c r="B28" s="60"/>
      <c r="C28" s="27">
        <f t="shared" si="2"/>
        <v>15</v>
      </c>
      <c r="D28" s="19">
        <v>7755.757990939627</v>
      </c>
      <c r="E28" s="19">
        <f t="shared" si="0"/>
        <v>9074.236849399364</v>
      </c>
      <c r="F28" s="23">
        <f t="shared" si="1"/>
        <v>9849.812648493327</v>
      </c>
    </row>
    <row r="29" spans="2:6" s="26" customFormat="1" ht="12.75">
      <c r="B29" s="60"/>
      <c r="C29" s="27">
        <f t="shared" si="2"/>
        <v>16</v>
      </c>
      <c r="D29" s="19">
        <v>7834.022537408905</v>
      </c>
      <c r="E29" s="19">
        <f t="shared" si="0"/>
        <v>9165.806368768419</v>
      </c>
      <c r="F29" s="23">
        <f t="shared" si="1"/>
        <v>9949.20862250931</v>
      </c>
    </row>
    <row r="30" spans="2:6" s="26" customFormat="1" ht="12.75">
      <c r="B30" s="60"/>
      <c r="C30" s="27">
        <f t="shared" si="2"/>
        <v>17</v>
      </c>
      <c r="D30" s="19">
        <v>7912.579652816898</v>
      </c>
      <c r="E30" s="19">
        <f t="shared" si="0"/>
        <v>9257.71819379577</v>
      </c>
      <c r="F30" s="23">
        <f t="shared" si="1"/>
        <v>10048.97615907746</v>
      </c>
    </row>
    <row r="31" spans="2:6" s="26" customFormat="1" ht="12.75">
      <c r="B31" s="60"/>
      <c r="C31" s="27">
        <f t="shared" si="2"/>
        <v>18</v>
      </c>
      <c r="D31" s="19">
        <v>7991.35619492893</v>
      </c>
      <c r="E31" s="19">
        <f t="shared" si="0"/>
        <v>9349.886748066849</v>
      </c>
      <c r="F31" s="23">
        <f t="shared" si="1"/>
        <v>10149.02236755974</v>
      </c>
    </row>
    <row r="32" spans="2:6" s="26" customFormat="1" ht="12.75">
      <c r="B32" s="60"/>
      <c r="C32" s="27">
        <f t="shared" si="2"/>
        <v>19</v>
      </c>
      <c r="D32" s="19">
        <v>8070.425305979679</v>
      </c>
      <c r="E32" s="19">
        <f t="shared" si="0"/>
        <v>9442.397607996225</v>
      </c>
      <c r="F32" s="23">
        <f t="shared" si="1"/>
        <v>10249.440138594193</v>
      </c>
    </row>
    <row r="33" spans="2:6" s="26" customFormat="1" ht="12.75">
      <c r="B33" s="60"/>
      <c r="C33" s="27">
        <f t="shared" si="2"/>
        <v>20</v>
      </c>
      <c r="D33" s="19">
        <v>8149.713843734469</v>
      </c>
      <c r="E33" s="19">
        <f t="shared" si="0"/>
        <v>9535.165197169328</v>
      </c>
      <c r="F33" s="23">
        <f t="shared" si="1"/>
        <v>10350.136581542776</v>
      </c>
    </row>
    <row r="34" spans="2:6" s="26" customFormat="1" ht="12.75">
      <c r="B34" s="60"/>
      <c r="C34" s="27">
        <f t="shared" si="2"/>
        <v>21</v>
      </c>
      <c r="D34" s="19">
        <v>8229.294950427975</v>
      </c>
      <c r="E34" s="19">
        <f t="shared" si="0"/>
        <v>9628.275092000731</v>
      </c>
      <c r="F34" s="23">
        <f t="shared" si="1"/>
        <v>10451.204587043529</v>
      </c>
    </row>
    <row r="35" spans="2:6" s="26" customFormat="1" ht="12.75">
      <c r="B35" s="60"/>
      <c r="C35" s="27">
        <f t="shared" si="2"/>
        <v>22</v>
      </c>
      <c r="D35" s="19">
        <v>8316.775418466852</v>
      </c>
      <c r="E35" s="19">
        <f t="shared" si="0"/>
        <v>9730.627239606218</v>
      </c>
      <c r="F35" s="23">
        <f t="shared" si="1"/>
        <v>10562.304781452902</v>
      </c>
    </row>
    <row r="36" spans="2:6" s="26" customFormat="1" ht="12.75">
      <c r="B36" s="60"/>
      <c r="C36" s="27">
        <f t="shared" si="2"/>
        <v>23</v>
      </c>
      <c r="D36" s="19">
        <v>8412.447816789823</v>
      </c>
      <c r="E36" s="19">
        <f t="shared" si="0"/>
        <v>9842.563945644093</v>
      </c>
      <c r="F36" s="23">
        <f t="shared" si="1"/>
        <v>10683.808727323076</v>
      </c>
    </row>
    <row r="37" spans="2:6" s="26" customFormat="1" ht="12.75">
      <c r="B37" s="60"/>
      <c r="C37" s="27">
        <f t="shared" si="2"/>
        <v>24</v>
      </c>
      <c r="D37" s="19">
        <v>8500.769420527515</v>
      </c>
      <c r="E37" s="19">
        <f t="shared" si="0"/>
        <v>9945.900222017193</v>
      </c>
      <c r="F37" s="23">
        <f t="shared" si="1"/>
        <v>10795.977164069944</v>
      </c>
    </row>
    <row r="38" spans="2:6" s="26" customFormat="1" ht="12.75">
      <c r="B38" s="60"/>
      <c r="C38" s="27">
        <f t="shared" si="2"/>
        <v>25</v>
      </c>
      <c r="D38" s="19">
        <v>8589.456735438605</v>
      </c>
      <c r="E38" s="19">
        <f t="shared" si="0"/>
        <v>10049.664380463168</v>
      </c>
      <c r="F38" s="23">
        <f t="shared" si="1"/>
        <v>10908.61005400703</v>
      </c>
    </row>
    <row r="39" spans="2:6" s="26" customFormat="1" ht="12.75">
      <c r="B39" s="60"/>
      <c r="C39" s="27">
        <f t="shared" si="2"/>
        <v>26</v>
      </c>
      <c r="D39" s="19">
        <v>8686.518836220484</v>
      </c>
      <c r="E39" s="19">
        <f t="shared" si="0"/>
        <v>10163.227038377967</v>
      </c>
      <c r="F39" s="23">
        <f t="shared" si="1"/>
        <v>11031.878922000014</v>
      </c>
    </row>
    <row r="40" spans="2:6" s="26" customFormat="1" ht="12.75">
      <c r="B40" s="60"/>
      <c r="C40" s="27">
        <f t="shared" si="2"/>
        <v>27</v>
      </c>
      <c r="D40" s="19">
        <v>8776.047286830384</v>
      </c>
      <c r="E40" s="19">
        <f t="shared" si="0"/>
        <v>10267.97532559155</v>
      </c>
      <c r="F40" s="23">
        <f t="shared" si="1"/>
        <v>11145.580054274587</v>
      </c>
    </row>
    <row r="41" spans="2:6" s="26" customFormat="1" ht="12.75">
      <c r="B41" s="60"/>
      <c r="C41" s="27">
        <f t="shared" si="2"/>
        <v>28</v>
      </c>
      <c r="D41" s="19">
        <v>8865.941448613683</v>
      </c>
      <c r="E41" s="19">
        <f t="shared" si="0"/>
        <v>10373.15149487801</v>
      </c>
      <c r="F41" s="23">
        <f t="shared" si="1"/>
        <v>11259.745639739378</v>
      </c>
    </row>
    <row r="42" spans="2:6" s="26" customFormat="1" ht="12.75">
      <c r="B42" s="60"/>
      <c r="C42" s="27">
        <f t="shared" si="2"/>
        <v>29</v>
      </c>
      <c r="D42" s="19">
        <v>8964.39325185447</v>
      </c>
      <c r="E42" s="19">
        <f t="shared" si="0"/>
        <v>10488.340104669729</v>
      </c>
      <c r="F42" s="23">
        <f t="shared" si="1"/>
        <v>11384.779429855176</v>
      </c>
    </row>
    <row r="43" spans="2:6" s="26" customFormat="1" ht="12.75">
      <c r="B43" s="60"/>
      <c r="C43" s="27">
        <f t="shared" si="2"/>
        <v>30</v>
      </c>
      <c r="D43" s="19">
        <v>9063.357050738014</v>
      </c>
      <c r="E43" s="19">
        <f t="shared" si="0"/>
        <v>10604.127749363477</v>
      </c>
      <c r="F43" s="23">
        <f t="shared" si="1"/>
        <v>11510.463454437278</v>
      </c>
    </row>
    <row r="44" spans="2:6" s="26" customFormat="1" ht="12.75">
      <c r="B44" s="60"/>
      <c r="C44" s="27">
        <f t="shared" si="2"/>
        <v>31</v>
      </c>
      <c r="D44" s="19">
        <v>9154.531201628199</v>
      </c>
      <c r="E44" s="19">
        <f t="shared" si="0"/>
        <v>10710.801505904992</v>
      </c>
      <c r="F44" s="23">
        <f t="shared" si="1"/>
        <v>11626.254626067812</v>
      </c>
    </row>
    <row r="45" spans="2:6" s="26" customFormat="1" ht="12.75">
      <c r="B45" s="60"/>
      <c r="C45" s="27">
        <f t="shared" si="2"/>
        <v>32</v>
      </c>
      <c r="D45" s="19">
        <v>9254.409278445235</v>
      </c>
      <c r="E45" s="19">
        <f t="shared" si="0"/>
        <v>10827.658855780925</v>
      </c>
      <c r="F45" s="23">
        <f t="shared" si="1"/>
        <v>11753.099783625448</v>
      </c>
    </row>
    <row r="46" spans="2:6" s="26" customFormat="1" ht="12.75">
      <c r="B46" s="60"/>
      <c r="C46" s="27">
        <f t="shared" si="2"/>
        <v>33</v>
      </c>
      <c r="D46" s="19">
        <v>9346.387993916896</v>
      </c>
      <c r="E46" s="19">
        <f t="shared" si="0"/>
        <v>10935.27395288277</v>
      </c>
      <c r="F46" s="23">
        <f t="shared" si="1"/>
        <v>11869.912752274458</v>
      </c>
    </row>
    <row r="47" spans="2:6" s="26" customFormat="1" ht="12.75">
      <c r="B47" s="60"/>
      <c r="C47" s="27">
        <f t="shared" si="2"/>
        <v>34</v>
      </c>
      <c r="D47" s="19">
        <v>9447.216919784762</v>
      </c>
      <c r="E47" s="19">
        <f t="shared" si="0"/>
        <v>11053.243796148172</v>
      </c>
      <c r="F47" s="23">
        <f t="shared" si="1"/>
        <v>11997.965488126647</v>
      </c>
    </row>
    <row r="48" spans="2:6" s="26" customFormat="1" ht="13.5" thickBot="1">
      <c r="B48" s="61"/>
      <c r="C48" s="28">
        <f>+C47+1</f>
        <v>35</v>
      </c>
      <c r="D48" s="20">
        <v>9548.557841295384</v>
      </c>
      <c r="E48" s="20">
        <f t="shared" si="0"/>
        <v>11171.812674315599</v>
      </c>
      <c r="F48" s="24">
        <f t="shared" si="1"/>
        <v>12126.668458445138</v>
      </c>
    </row>
    <row r="49" spans="2:6" s="40" customFormat="1" ht="11.25">
      <c r="B49" s="62" t="s">
        <v>7</v>
      </c>
      <c r="C49" s="62"/>
      <c r="D49" s="62"/>
      <c r="E49" s="62"/>
      <c r="F49" s="62"/>
    </row>
    <row r="50" spans="2:6" s="40" customFormat="1" ht="11.25">
      <c r="B50" s="63" t="s">
        <v>8</v>
      </c>
      <c r="C50" s="63"/>
      <c r="D50" s="63"/>
      <c r="E50" s="63"/>
      <c r="F50" s="63"/>
    </row>
    <row r="51" spans="2:6" ht="15">
      <c r="B51" s="56" t="s">
        <v>38</v>
      </c>
      <c r="C51" s="56"/>
      <c r="D51" s="56"/>
      <c r="E51" s="56"/>
      <c r="F51" s="56"/>
    </row>
    <row r="52" spans="2:6" ht="15">
      <c r="B52" s="56" t="s">
        <v>39</v>
      </c>
      <c r="C52" s="56"/>
      <c r="D52" s="56"/>
      <c r="E52" s="56"/>
      <c r="F52" s="56"/>
    </row>
    <row r="53" spans="2:6" ht="15">
      <c r="B53" s="56" t="s">
        <v>41</v>
      </c>
      <c r="C53" s="56"/>
      <c r="D53" s="56"/>
      <c r="E53" s="56"/>
      <c r="F53" s="56"/>
    </row>
    <row r="54" spans="2:6" ht="18.75">
      <c r="B54" s="50" t="s">
        <v>40</v>
      </c>
      <c r="C54" s="50"/>
      <c r="D54" s="50"/>
      <c r="E54" s="50"/>
      <c r="F54" s="50"/>
    </row>
  </sheetData>
  <sheetProtection/>
  <mergeCells count="8">
    <mergeCell ref="B10:F10"/>
    <mergeCell ref="B52:F52"/>
    <mergeCell ref="B53:F53"/>
    <mergeCell ref="B54:F54"/>
    <mergeCell ref="B11:B48"/>
    <mergeCell ref="B51:F51"/>
    <mergeCell ref="B49:F49"/>
    <mergeCell ref="B50:F5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9:F5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0.7109375" style="0" customWidth="1"/>
    <col min="3" max="3" width="10.8515625" style="0" customWidth="1"/>
    <col min="4" max="6" width="13.7109375" style="0" customWidth="1"/>
  </cols>
  <sheetData>
    <row r="6" ht="2.25" customHeight="1"/>
    <row r="7" ht="15" hidden="1"/>
    <row r="8" ht="15" hidden="1"/>
    <row r="9" spans="2:6" ht="21" thickBot="1">
      <c r="B9" s="58" t="s">
        <v>10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3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9" t="s">
        <v>5</v>
      </c>
    </row>
    <row r="12" spans="2:6" ht="15">
      <c r="B12" s="60"/>
      <c r="C12" s="3" t="s">
        <v>6</v>
      </c>
      <c r="D12" s="34">
        <v>6782.272659156667</v>
      </c>
      <c r="E12" s="34">
        <f>D12+D12*17%</f>
        <v>7935.2590112133</v>
      </c>
      <c r="F12" s="36">
        <f>D12+D12*27%</f>
        <v>8613.486277128966</v>
      </c>
    </row>
    <row r="13" spans="2:6" ht="15">
      <c r="B13" s="60"/>
      <c r="C13" s="32">
        <v>1</v>
      </c>
      <c r="D13" s="34">
        <v>6852.125848637816</v>
      </c>
      <c r="E13" s="34">
        <f aca="true" t="shared" si="0" ref="E13:E47">D13+D13*17%</f>
        <v>8016.987242906244</v>
      </c>
      <c r="F13" s="36">
        <f aca="true" t="shared" si="1" ref="F13:F47">D13+D13*27%</f>
        <v>8702.199827770026</v>
      </c>
    </row>
    <row r="14" spans="2:6" ht="15">
      <c r="B14" s="60"/>
      <c r="C14" s="32">
        <f aca="true" t="shared" si="2" ref="C14:C46">+C13+1</f>
        <v>2</v>
      </c>
      <c r="D14" s="34">
        <v>6922.052180353642</v>
      </c>
      <c r="E14" s="34">
        <f t="shared" si="0"/>
        <v>8098.801051013761</v>
      </c>
      <c r="F14" s="36">
        <f t="shared" si="1"/>
        <v>8791.006269049125</v>
      </c>
    </row>
    <row r="15" spans="2:6" ht="15">
      <c r="B15" s="60"/>
      <c r="C15" s="32">
        <f t="shared" si="2"/>
        <v>3</v>
      </c>
      <c r="D15" s="34">
        <v>6992.161367656168</v>
      </c>
      <c r="E15" s="34">
        <f t="shared" si="0"/>
        <v>8180.828800157717</v>
      </c>
      <c r="F15" s="36">
        <f t="shared" si="1"/>
        <v>8880.044936923334</v>
      </c>
    </row>
    <row r="16" spans="2:6" ht="15">
      <c r="B16" s="60"/>
      <c r="C16" s="32">
        <f t="shared" si="2"/>
        <v>4</v>
      </c>
      <c r="D16" s="34">
        <v>7062.343697193372</v>
      </c>
      <c r="E16" s="34">
        <f t="shared" si="0"/>
        <v>8262.942125716245</v>
      </c>
      <c r="F16" s="36">
        <f t="shared" si="1"/>
        <v>8969.176495435582</v>
      </c>
    </row>
    <row r="17" spans="2:6" ht="15">
      <c r="B17" s="60"/>
      <c r="C17" s="32">
        <f t="shared" si="2"/>
        <v>5</v>
      </c>
      <c r="D17" s="34">
        <v>7132.672311199936</v>
      </c>
      <c r="E17" s="34">
        <f t="shared" si="0"/>
        <v>8345.226604103926</v>
      </c>
      <c r="F17" s="36">
        <f t="shared" si="1"/>
        <v>9058.493835223919</v>
      </c>
    </row>
    <row r="18" spans="2:6" ht="15">
      <c r="B18" s="60"/>
      <c r="C18" s="32">
        <f t="shared" si="2"/>
        <v>6</v>
      </c>
      <c r="D18" s="34">
        <v>7203.147209675857</v>
      </c>
      <c r="E18" s="34">
        <f t="shared" si="0"/>
        <v>8427.682235320754</v>
      </c>
      <c r="F18" s="36">
        <f t="shared" si="1"/>
        <v>9147.996956288338</v>
      </c>
    </row>
    <row r="19" spans="2:6" ht="15">
      <c r="B19" s="60"/>
      <c r="C19" s="32">
        <f t="shared" si="2"/>
        <v>7</v>
      </c>
      <c r="D19" s="34">
        <v>7273.695250386461</v>
      </c>
      <c r="E19" s="34">
        <f t="shared" si="0"/>
        <v>8510.22344295216</v>
      </c>
      <c r="F19" s="36">
        <f t="shared" si="1"/>
        <v>9237.592967990806</v>
      </c>
    </row>
    <row r="20" spans="2:6" ht="15">
      <c r="B20" s="60"/>
      <c r="C20" s="32">
        <f t="shared" si="2"/>
        <v>8</v>
      </c>
      <c r="D20" s="34">
        <v>7344.42614668376</v>
      </c>
      <c r="E20" s="34">
        <f t="shared" si="0"/>
        <v>8592.978591619998</v>
      </c>
      <c r="F20" s="36">
        <f t="shared" si="1"/>
        <v>9327.421206288374</v>
      </c>
    </row>
    <row r="21" spans="2:6" ht="15">
      <c r="B21" s="60"/>
      <c r="C21" s="32">
        <f t="shared" si="2"/>
        <v>9</v>
      </c>
      <c r="D21" s="34">
        <v>7415.26675633308</v>
      </c>
      <c r="E21" s="34">
        <f t="shared" si="0"/>
        <v>8675.862104909704</v>
      </c>
      <c r="F21" s="36">
        <f t="shared" si="1"/>
        <v>9417.388780543011</v>
      </c>
    </row>
    <row r="22" spans="2:6" ht="15">
      <c r="B22" s="60"/>
      <c r="C22" s="32">
        <f t="shared" si="2"/>
        <v>10</v>
      </c>
      <c r="D22" s="34">
        <v>7486.180508217076</v>
      </c>
      <c r="E22" s="34">
        <f t="shared" si="0"/>
        <v>8758.831194613978</v>
      </c>
      <c r="F22" s="36">
        <f t="shared" si="1"/>
        <v>9507.449245435686</v>
      </c>
    </row>
    <row r="23" spans="2:6" ht="15">
      <c r="B23" s="60"/>
      <c r="C23" s="32">
        <f t="shared" si="2"/>
        <v>11</v>
      </c>
      <c r="D23" s="34">
        <v>7564.298770216997</v>
      </c>
      <c r="E23" s="34">
        <f t="shared" si="0"/>
        <v>8850.229561153887</v>
      </c>
      <c r="F23" s="36">
        <f t="shared" si="1"/>
        <v>9606.659438175586</v>
      </c>
    </row>
    <row r="24" spans="2:6" ht="15">
      <c r="B24" s="60"/>
      <c r="C24" s="32">
        <f t="shared" si="2"/>
        <v>12</v>
      </c>
      <c r="D24" s="34">
        <v>7635.614804391728</v>
      </c>
      <c r="E24" s="34">
        <f t="shared" si="0"/>
        <v>8933.669321138323</v>
      </c>
      <c r="F24" s="36">
        <f t="shared" si="1"/>
        <v>9697.230801577494</v>
      </c>
    </row>
    <row r="25" spans="2:6" ht="15">
      <c r="B25" s="60"/>
      <c r="C25" s="32">
        <f t="shared" si="2"/>
        <v>13</v>
      </c>
      <c r="D25" s="34">
        <v>7714.171919799727</v>
      </c>
      <c r="E25" s="34">
        <f t="shared" si="0"/>
        <v>9025.581146165681</v>
      </c>
      <c r="F25" s="36">
        <f t="shared" si="1"/>
        <v>9796.998338145653</v>
      </c>
    </row>
    <row r="26" spans="2:6" ht="15">
      <c r="B26" s="60"/>
      <c r="C26" s="32">
        <f t="shared" si="2"/>
        <v>14</v>
      </c>
      <c r="D26" s="34">
        <v>7785.707380678501</v>
      </c>
      <c r="E26" s="34">
        <f t="shared" si="0"/>
        <v>9109.277635393846</v>
      </c>
      <c r="F26" s="36">
        <f t="shared" si="1"/>
        <v>9887.848373461697</v>
      </c>
    </row>
    <row r="27" spans="2:6" ht="15">
      <c r="B27" s="60"/>
      <c r="C27" s="32">
        <f t="shared" si="2"/>
        <v>15</v>
      </c>
      <c r="D27" s="34">
        <v>7864.703349494569</v>
      </c>
      <c r="E27" s="34">
        <f t="shared" si="0"/>
        <v>9201.702918908646</v>
      </c>
      <c r="F27" s="36">
        <f t="shared" si="1"/>
        <v>9988.173253858102</v>
      </c>
    </row>
    <row r="28" spans="2:6" ht="15">
      <c r="B28" s="60"/>
      <c r="C28" s="32">
        <f t="shared" si="2"/>
        <v>16</v>
      </c>
      <c r="D28" s="34">
        <v>7943.955316132017</v>
      </c>
      <c r="E28" s="34">
        <f t="shared" si="0"/>
        <v>9294.42771987446</v>
      </c>
      <c r="F28" s="36">
        <f t="shared" si="1"/>
        <v>10088.823251487662</v>
      </c>
    </row>
    <row r="29" spans="2:6" ht="15">
      <c r="B29" s="60"/>
      <c r="C29" s="32">
        <f t="shared" si="2"/>
        <v>17</v>
      </c>
      <c r="D29" s="34">
        <v>8023.463280590845</v>
      </c>
      <c r="E29" s="34">
        <f t="shared" si="0"/>
        <v>9387.452038291289</v>
      </c>
      <c r="F29" s="36">
        <f t="shared" si="1"/>
        <v>10189.798366350373</v>
      </c>
    </row>
    <row r="30" spans="2:6" ht="15">
      <c r="B30" s="60"/>
      <c r="C30" s="32">
        <f t="shared" si="2"/>
        <v>18</v>
      </c>
      <c r="D30" s="34">
        <v>8103.154100636368</v>
      </c>
      <c r="E30" s="34">
        <f t="shared" si="0"/>
        <v>9480.69029774455</v>
      </c>
      <c r="F30" s="36">
        <f t="shared" si="1"/>
        <v>10291.005707808188</v>
      </c>
    </row>
    <row r="31" spans="2:6" ht="15">
      <c r="B31" s="60"/>
      <c r="C31" s="32">
        <f t="shared" si="2"/>
        <v>19</v>
      </c>
      <c r="D31" s="34">
        <v>8183.137489620612</v>
      </c>
      <c r="E31" s="34">
        <f t="shared" si="0"/>
        <v>9574.270862856116</v>
      </c>
      <c r="F31" s="36">
        <f t="shared" si="1"/>
        <v>10392.584611818176</v>
      </c>
    </row>
    <row r="32" spans="2:6" ht="15">
      <c r="B32" s="60"/>
      <c r="C32" s="32">
        <f t="shared" si="2"/>
        <v>20</v>
      </c>
      <c r="D32" s="34">
        <v>8263.413447543571</v>
      </c>
      <c r="E32" s="34">
        <f t="shared" si="0"/>
        <v>9668.193733625978</v>
      </c>
      <c r="F32" s="36">
        <f t="shared" si="1"/>
        <v>10494.535078380335</v>
      </c>
    </row>
    <row r="33" spans="2:6" ht="15">
      <c r="B33" s="60"/>
      <c r="C33" s="32">
        <f t="shared" si="2"/>
        <v>21</v>
      </c>
      <c r="D33" s="34">
        <v>8351.515624577227</v>
      </c>
      <c r="E33" s="34">
        <f t="shared" si="0"/>
        <v>9771.273280755355</v>
      </c>
      <c r="F33" s="36">
        <f t="shared" si="1"/>
        <v>10606.424843213077</v>
      </c>
    </row>
    <row r="34" spans="2:6" ht="15">
      <c r="B34" s="60"/>
      <c r="C34" s="32">
        <f t="shared" si="2"/>
        <v>22</v>
      </c>
      <c r="D34" s="34">
        <v>8440.093226136294</v>
      </c>
      <c r="E34" s="34">
        <f t="shared" si="0"/>
        <v>9874.909074579464</v>
      </c>
      <c r="F34" s="36">
        <f t="shared" si="1"/>
        <v>10718.918397193094</v>
      </c>
    </row>
    <row r="35" spans="2:6" ht="15">
      <c r="B35" s="60"/>
      <c r="C35" s="32">
        <f t="shared" si="2"/>
        <v>23</v>
      </c>
      <c r="D35" s="34">
        <v>8536.7164735101</v>
      </c>
      <c r="E35" s="34">
        <f t="shared" si="0"/>
        <v>9987.958274006816</v>
      </c>
      <c r="F35" s="36">
        <f t="shared" si="1"/>
        <v>10841.629921357828</v>
      </c>
    </row>
    <row r="36" spans="2:6" ht="15">
      <c r="B36" s="60"/>
      <c r="C36" s="32">
        <f t="shared" si="2"/>
        <v>24</v>
      </c>
      <c r="D36" s="34">
        <v>8626.0620685333</v>
      </c>
      <c r="E36" s="34">
        <f t="shared" si="0"/>
        <v>10092.49262018396</v>
      </c>
      <c r="F36" s="36">
        <f t="shared" si="1"/>
        <v>10955.09882703729</v>
      </c>
    </row>
    <row r="37" spans="2:6" ht="15">
      <c r="B37" s="60"/>
      <c r="C37" s="32">
        <f t="shared" si="2"/>
        <v>25</v>
      </c>
      <c r="D37" s="34">
        <v>8723.672736075274</v>
      </c>
      <c r="E37" s="34">
        <f t="shared" si="0"/>
        <v>10206.69710120807</v>
      </c>
      <c r="F37" s="36">
        <f t="shared" si="1"/>
        <v>11079.064374815598</v>
      </c>
    </row>
    <row r="38" spans="2:6" ht="15">
      <c r="B38" s="60"/>
      <c r="C38" s="32">
        <f t="shared" si="2"/>
        <v>26</v>
      </c>
      <c r="D38" s="34">
        <v>8813.82289567995</v>
      </c>
      <c r="E38" s="34">
        <f t="shared" si="0"/>
        <v>10312.172787945543</v>
      </c>
      <c r="F38" s="36">
        <f t="shared" si="1"/>
        <v>11193.555077513538</v>
      </c>
    </row>
    <row r="39" spans="2:6" ht="15">
      <c r="B39" s="60"/>
      <c r="C39" s="32">
        <f t="shared" si="2"/>
        <v>27</v>
      </c>
      <c r="D39" s="34">
        <v>8912.420983390095</v>
      </c>
      <c r="E39" s="34">
        <f t="shared" si="0"/>
        <v>10427.532550566411</v>
      </c>
      <c r="F39" s="36">
        <f t="shared" si="1"/>
        <v>11318.77464890542</v>
      </c>
    </row>
    <row r="40" spans="2:6" ht="15">
      <c r="B40" s="60"/>
      <c r="C40" s="32">
        <f t="shared" si="2"/>
        <v>28</v>
      </c>
      <c r="D40" s="34">
        <v>9011.494495625657</v>
      </c>
      <c r="E40" s="34">
        <f t="shared" si="0"/>
        <v>10543.44855988202</v>
      </c>
      <c r="F40" s="36">
        <f t="shared" si="1"/>
        <v>11444.598009444584</v>
      </c>
    </row>
    <row r="41" spans="2:6" ht="15">
      <c r="B41" s="60"/>
      <c r="C41" s="32">
        <f t="shared" si="2"/>
        <v>29</v>
      </c>
      <c r="D41" s="34">
        <v>9102.924644337221</v>
      </c>
      <c r="E41" s="34">
        <f t="shared" si="0"/>
        <v>10650.421833874549</v>
      </c>
      <c r="F41" s="36">
        <f t="shared" si="1"/>
        <v>11560.71429830827</v>
      </c>
    </row>
    <row r="42" spans="2:6" ht="15">
      <c r="B42" s="60"/>
      <c r="C42" s="32">
        <f t="shared" si="2"/>
        <v>30</v>
      </c>
      <c r="D42" s="34">
        <v>9202.949005623614</v>
      </c>
      <c r="E42" s="34">
        <f t="shared" si="0"/>
        <v>10767.450336579628</v>
      </c>
      <c r="F42" s="36">
        <f t="shared" si="1"/>
        <v>11687.74523714199</v>
      </c>
    </row>
    <row r="43" spans="2:6" ht="15">
      <c r="B43" s="60"/>
      <c r="C43" s="32">
        <f t="shared" si="2"/>
        <v>31</v>
      </c>
      <c r="D43" s="34">
        <v>9303.412220318085</v>
      </c>
      <c r="E43" s="34">
        <f t="shared" si="0"/>
        <v>10884.99229777216</v>
      </c>
      <c r="F43" s="36">
        <f t="shared" si="1"/>
        <v>11815.333519803968</v>
      </c>
    </row>
    <row r="44" spans="2:6" ht="15">
      <c r="B44" s="60"/>
      <c r="C44" s="32">
        <f t="shared" si="2"/>
        <v>32</v>
      </c>
      <c r="D44" s="34">
        <v>9404.460572889991</v>
      </c>
      <c r="E44" s="34">
        <f t="shared" si="0"/>
        <v>11003.21887028129</v>
      </c>
      <c r="F44" s="36">
        <f t="shared" si="1"/>
        <v>11943.66492757029</v>
      </c>
    </row>
    <row r="45" spans="2:6" ht="15">
      <c r="B45" s="60"/>
      <c r="C45" s="32">
        <f t="shared" si="2"/>
        <v>33</v>
      </c>
      <c r="D45" s="34">
        <v>9506.020921104651</v>
      </c>
      <c r="E45" s="34">
        <f t="shared" si="0"/>
        <v>11122.044477692441</v>
      </c>
      <c r="F45" s="36">
        <f t="shared" si="1"/>
        <v>12072.646569802908</v>
      </c>
    </row>
    <row r="46" spans="2:6" ht="15">
      <c r="B46" s="60"/>
      <c r="C46" s="32">
        <f t="shared" si="2"/>
        <v>34</v>
      </c>
      <c r="D46" s="34">
        <v>9608.020122727388</v>
      </c>
      <c r="E46" s="34">
        <f t="shared" si="0"/>
        <v>11241.383543591044</v>
      </c>
      <c r="F46" s="36">
        <f t="shared" si="1"/>
        <v>12202.185555863784</v>
      </c>
    </row>
    <row r="47" spans="2:6" ht="15.75" thickBot="1">
      <c r="B47" s="61"/>
      <c r="C47" s="33">
        <f>+C46+1</f>
        <v>35</v>
      </c>
      <c r="D47" s="35">
        <v>9702.08339188741</v>
      </c>
      <c r="E47" s="35">
        <f t="shared" si="0"/>
        <v>11351.43756850827</v>
      </c>
      <c r="F47" s="37">
        <f t="shared" si="1"/>
        <v>12321.645907697011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9:F9"/>
    <mergeCell ref="B51:F51"/>
    <mergeCell ref="B52:F52"/>
    <mergeCell ref="B53:F53"/>
    <mergeCell ref="B10:B47"/>
    <mergeCell ref="B50:F50"/>
    <mergeCell ref="B49:F49"/>
    <mergeCell ref="B48:F4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0.7109375" style="0" customWidth="1"/>
  </cols>
  <sheetData>
    <row r="6" ht="3" customHeight="1"/>
    <row r="7" ht="15" hidden="1"/>
    <row r="8" ht="6.75" customHeight="1"/>
    <row r="9" spans="2:6" ht="21" thickBot="1">
      <c r="B9" s="58" t="s">
        <v>11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2" t="s">
        <v>5</v>
      </c>
    </row>
    <row r="12" spans="2:6" ht="15">
      <c r="B12" s="60"/>
      <c r="C12" s="3" t="s">
        <v>6</v>
      </c>
      <c r="D12" s="19">
        <v>6763.365391492045</v>
      </c>
      <c r="E12" s="19">
        <f>D12+D12*17%</f>
        <v>7913.137508045693</v>
      </c>
      <c r="F12" s="23">
        <f>D12+D12*27%</f>
        <v>8589.474047194897</v>
      </c>
    </row>
    <row r="13" spans="2:6" ht="15">
      <c r="B13" s="60"/>
      <c r="C13" s="27">
        <v>1</v>
      </c>
      <c r="D13" s="19">
        <v>6832.962583151817</v>
      </c>
      <c r="E13" s="19">
        <f aca="true" t="shared" si="0" ref="E13:E47">D13+D13*17%</f>
        <v>7994.566222287625</v>
      </c>
      <c r="F13" s="23">
        <f aca="true" t="shared" si="1" ref="F13:F47">D13+D13*27%</f>
        <v>8677.862480602807</v>
      </c>
    </row>
    <row r="14" spans="2:6" ht="15">
      <c r="B14" s="60"/>
      <c r="C14" s="27">
        <f aca="true" t="shared" si="2" ref="C14:C46">+C13+1</f>
        <v>2</v>
      </c>
      <c r="D14" s="19">
        <v>6902.742630398285</v>
      </c>
      <c r="E14" s="19">
        <f t="shared" si="0"/>
        <v>8076.208877565993</v>
      </c>
      <c r="F14" s="23">
        <f t="shared" si="1"/>
        <v>8766.483140605822</v>
      </c>
    </row>
    <row r="15" spans="2:6" ht="15">
      <c r="B15" s="60"/>
      <c r="C15" s="27">
        <f t="shared" si="2"/>
        <v>3</v>
      </c>
      <c r="D15" s="19">
        <v>6972.632390996772</v>
      </c>
      <c r="E15" s="19">
        <f t="shared" si="0"/>
        <v>8157.9798974662235</v>
      </c>
      <c r="F15" s="23">
        <f t="shared" si="1"/>
        <v>8855.243136565901</v>
      </c>
    </row>
    <row r="16" spans="2:6" ht="15">
      <c r="B16" s="60"/>
      <c r="C16" s="27">
        <f t="shared" si="2"/>
        <v>4</v>
      </c>
      <c r="D16" s="19">
        <v>7042.668436064618</v>
      </c>
      <c r="E16" s="19">
        <f t="shared" si="0"/>
        <v>8239.922070195604</v>
      </c>
      <c r="F16" s="23">
        <f t="shared" si="1"/>
        <v>8944.188913802065</v>
      </c>
    </row>
    <row r="17" spans="2:6" ht="15">
      <c r="B17" s="60"/>
      <c r="C17" s="27">
        <f t="shared" si="2"/>
        <v>5</v>
      </c>
      <c r="D17" s="19">
        <v>7112.777623367143</v>
      </c>
      <c r="E17" s="19">
        <f t="shared" si="0"/>
        <v>8321.949819339558</v>
      </c>
      <c r="F17" s="23">
        <f t="shared" si="1"/>
        <v>9033.227581676272</v>
      </c>
    </row>
    <row r="18" spans="2:6" ht="15">
      <c r="B18" s="60"/>
      <c r="C18" s="27">
        <f t="shared" si="2"/>
        <v>6</v>
      </c>
      <c r="D18" s="19">
        <v>7183.069666256366</v>
      </c>
      <c r="E18" s="19">
        <f t="shared" si="0"/>
        <v>8404.191509519947</v>
      </c>
      <c r="F18" s="23">
        <f t="shared" si="1"/>
        <v>9122.498476145585</v>
      </c>
    </row>
    <row r="19" spans="2:6" ht="15">
      <c r="B19" s="60"/>
      <c r="C19" s="27">
        <f t="shared" si="2"/>
        <v>7</v>
      </c>
      <c r="D19" s="19">
        <v>7253.4348513802715</v>
      </c>
      <c r="E19" s="19">
        <f t="shared" si="0"/>
        <v>8486.518776114917</v>
      </c>
      <c r="F19" s="23">
        <f t="shared" si="1"/>
        <v>9211.862261252945</v>
      </c>
    </row>
    <row r="20" spans="2:6" ht="15">
      <c r="B20" s="60"/>
      <c r="C20" s="27">
        <f t="shared" si="2"/>
        <v>8</v>
      </c>
      <c r="D20" s="19">
        <v>7323.946320973532</v>
      </c>
      <c r="E20" s="19">
        <f t="shared" si="0"/>
        <v>8569.017195539032</v>
      </c>
      <c r="F20" s="23">
        <f t="shared" si="1"/>
        <v>9301.411827636386</v>
      </c>
    </row>
    <row r="21" spans="2:6" ht="15">
      <c r="B21" s="60"/>
      <c r="C21" s="27">
        <f t="shared" si="2"/>
        <v>9</v>
      </c>
      <c r="D21" s="19">
        <v>7394.6040750361535</v>
      </c>
      <c r="E21" s="19">
        <f t="shared" si="0"/>
        <v>8651.6867677923</v>
      </c>
      <c r="F21" s="23">
        <f t="shared" si="1"/>
        <v>9391.147175295915</v>
      </c>
    </row>
    <row r="22" spans="2:6" ht="15">
      <c r="B22" s="60"/>
      <c r="C22" s="27">
        <f t="shared" si="2"/>
        <v>10</v>
      </c>
      <c r="D22" s="19">
        <v>7465.371542450793</v>
      </c>
      <c r="E22" s="19">
        <f t="shared" si="0"/>
        <v>8734.484704667428</v>
      </c>
      <c r="F22" s="23">
        <f t="shared" si="1"/>
        <v>9481.021858912507</v>
      </c>
    </row>
    <row r="23" spans="2:6" ht="15">
      <c r="B23" s="60"/>
      <c r="C23" s="27">
        <f t="shared" si="2"/>
        <v>11</v>
      </c>
      <c r="D23" s="19">
        <v>7536.285294334793</v>
      </c>
      <c r="E23" s="19">
        <f t="shared" si="0"/>
        <v>8817.453794371708</v>
      </c>
      <c r="F23" s="23">
        <f t="shared" si="1"/>
        <v>9571.082323805187</v>
      </c>
    </row>
    <row r="24" spans="2:6" ht="15">
      <c r="B24" s="60"/>
      <c r="C24" s="27">
        <f t="shared" si="2"/>
        <v>12</v>
      </c>
      <c r="D24" s="19">
        <v>7614.330414100028</v>
      </c>
      <c r="E24" s="19">
        <f t="shared" si="0"/>
        <v>8908.766584497032</v>
      </c>
      <c r="F24" s="23">
        <f t="shared" si="1"/>
        <v>9670.199625907037</v>
      </c>
    </row>
    <row r="25" spans="2:6" ht="15">
      <c r="B25" s="60"/>
      <c r="C25" s="27">
        <f t="shared" si="2"/>
        <v>13</v>
      </c>
      <c r="D25" s="19">
        <v>7692.704673921326</v>
      </c>
      <c r="E25" s="19">
        <f t="shared" si="0"/>
        <v>9000.464468487951</v>
      </c>
      <c r="F25" s="23">
        <f t="shared" si="1"/>
        <v>9769.734935880084</v>
      </c>
    </row>
    <row r="26" spans="2:6" ht="15">
      <c r="B26" s="60"/>
      <c r="C26" s="27">
        <f t="shared" si="2"/>
        <v>14</v>
      </c>
      <c r="D26" s="19">
        <v>7764.1304214480815</v>
      </c>
      <c r="E26" s="19">
        <f t="shared" si="0"/>
        <v>9084.032593094256</v>
      </c>
      <c r="F26" s="23">
        <f t="shared" si="1"/>
        <v>9860.445635239063</v>
      </c>
    </row>
    <row r="27" spans="2:6" ht="15">
      <c r="B27" s="60"/>
      <c r="C27" s="27">
        <f t="shared" si="2"/>
        <v>15</v>
      </c>
      <c r="D27" s="19">
        <v>7842.9435346774535</v>
      </c>
      <c r="E27" s="19">
        <f t="shared" si="0"/>
        <v>9176.24393557262</v>
      </c>
      <c r="F27" s="23">
        <f t="shared" si="1"/>
        <v>9960.538289040367</v>
      </c>
    </row>
    <row r="28" spans="2:6" ht="15">
      <c r="B28" s="60"/>
      <c r="C28" s="27">
        <f t="shared" si="2"/>
        <v>16</v>
      </c>
      <c r="D28" s="19">
        <v>7921.939503493524</v>
      </c>
      <c r="E28" s="19">
        <f t="shared" si="0"/>
        <v>9268.669219087424</v>
      </c>
      <c r="F28" s="23">
        <f t="shared" si="1"/>
        <v>10060.863169436776</v>
      </c>
    </row>
    <row r="29" spans="2:6" ht="15">
      <c r="B29" s="60"/>
      <c r="C29" s="27">
        <f t="shared" si="2"/>
        <v>17</v>
      </c>
      <c r="D29" s="19">
        <v>8001.2280412483115</v>
      </c>
      <c r="E29" s="19">
        <f t="shared" si="0"/>
        <v>9361.436808260525</v>
      </c>
      <c r="F29" s="23">
        <f t="shared" si="1"/>
        <v>10161.559612385356</v>
      </c>
    </row>
    <row r="30" spans="2:6" ht="15">
      <c r="B30" s="60"/>
      <c r="C30" s="27">
        <f t="shared" si="2"/>
        <v>18</v>
      </c>
      <c r="D30" s="19">
        <v>8080.809147941817</v>
      </c>
      <c r="E30" s="19">
        <f t="shared" si="0"/>
        <v>9454.546703091926</v>
      </c>
      <c r="F30" s="23">
        <f t="shared" si="1"/>
        <v>10262.627617886108</v>
      </c>
    </row>
    <row r="31" spans="2:6" ht="15">
      <c r="B31" s="60"/>
      <c r="C31" s="27">
        <f t="shared" si="2"/>
        <v>19</v>
      </c>
      <c r="D31" s="19">
        <v>8160.609681339362</v>
      </c>
      <c r="E31" s="19">
        <f t="shared" si="0"/>
        <v>9547.913327167054</v>
      </c>
      <c r="F31" s="23">
        <f t="shared" si="1"/>
        <v>10363.97429530099</v>
      </c>
    </row>
    <row r="32" spans="2:6" ht="15">
      <c r="B32" s="60"/>
      <c r="C32" s="27">
        <f t="shared" si="2"/>
        <v>20</v>
      </c>
      <c r="D32" s="19">
        <v>8240.66621255828</v>
      </c>
      <c r="E32" s="19">
        <f t="shared" si="0"/>
        <v>9641.579468693188</v>
      </c>
      <c r="F32" s="23">
        <f t="shared" si="1"/>
        <v>10465.646089949016</v>
      </c>
    </row>
    <row r="33" spans="2:6" ht="15">
      <c r="B33" s="60"/>
      <c r="C33" s="27">
        <f t="shared" si="2"/>
        <v>21</v>
      </c>
      <c r="D33" s="19">
        <v>8328.622105122578</v>
      </c>
      <c r="E33" s="19">
        <f t="shared" si="0"/>
        <v>9744.487862993417</v>
      </c>
      <c r="F33" s="23">
        <f t="shared" si="1"/>
        <v>10577.350073505675</v>
      </c>
    </row>
    <row r="34" spans="2:6" ht="15">
      <c r="B34" s="60"/>
      <c r="C34" s="27">
        <f t="shared" si="2"/>
        <v>22</v>
      </c>
      <c r="D34" s="19">
        <v>8409.263774218934</v>
      </c>
      <c r="E34" s="19">
        <f t="shared" si="0"/>
        <v>9838.838615836154</v>
      </c>
      <c r="F34" s="23">
        <f t="shared" si="1"/>
        <v>10679.764993258046</v>
      </c>
    </row>
    <row r="35" spans="2:6" ht="15">
      <c r="B35" s="60"/>
      <c r="C35" s="27">
        <f t="shared" si="2"/>
        <v>23</v>
      </c>
      <c r="D35" s="19">
        <v>8505.667594888699</v>
      </c>
      <c r="E35" s="19">
        <f t="shared" si="0"/>
        <v>9951.631086019777</v>
      </c>
      <c r="F35" s="23">
        <f t="shared" si="1"/>
        <v>10802.197845508646</v>
      </c>
    </row>
    <row r="36" spans="2:6" ht="15">
      <c r="B36" s="60"/>
      <c r="C36" s="27">
        <f t="shared" si="2"/>
        <v>24</v>
      </c>
      <c r="D36" s="19">
        <v>8594.757192090525</v>
      </c>
      <c r="E36" s="19">
        <f t="shared" si="0"/>
        <v>10055.865914745915</v>
      </c>
      <c r="F36" s="23">
        <f t="shared" si="1"/>
        <v>10915.341633954966</v>
      </c>
    </row>
    <row r="37" spans="2:6" ht="15">
      <c r="B37" s="60"/>
      <c r="C37" s="27">
        <f t="shared" si="2"/>
        <v>25</v>
      </c>
      <c r="D37" s="19">
        <v>8692.07529069378</v>
      </c>
      <c r="E37" s="19">
        <f t="shared" si="0"/>
        <v>10169.728090111723</v>
      </c>
      <c r="F37" s="23">
        <f t="shared" si="1"/>
        <v>11038.9356191811</v>
      </c>
    </row>
    <row r="38" spans="2:6" ht="15">
      <c r="B38" s="60"/>
      <c r="C38" s="27">
        <f t="shared" si="2"/>
        <v>26</v>
      </c>
      <c r="D38" s="19">
        <v>8782.042594711758</v>
      </c>
      <c r="E38" s="19">
        <f t="shared" si="0"/>
        <v>10274.989835812758</v>
      </c>
      <c r="F38" s="23">
        <f t="shared" si="1"/>
        <v>11153.194095283932</v>
      </c>
    </row>
    <row r="39" spans="2:6" ht="15">
      <c r="B39" s="60"/>
      <c r="C39" s="27">
        <f t="shared" si="2"/>
        <v>27</v>
      </c>
      <c r="D39" s="19">
        <v>8880.311542365846</v>
      </c>
      <c r="E39" s="19">
        <f t="shared" si="0"/>
        <v>10389.964504568039</v>
      </c>
      <c r="F39" s="23">
        <f t="shared" si="1"/>
        <v>11277.995658804624</v>
      </c>
    </row>
    <row r="40" spans="2:6" ht="15">
      <c r="B40" s="60"/>
      <c r="C40" s="27">
        <f t="shared" si="2"/>
        <v>28</v>
      </c>
      <c r="D40" s="19">
        <v>8971.083410965299</v>
      </c>
      <c r="E40" s="19">
        <f t="shared" si="0"/>
        <v>10496.1675908294</v>
      </c>
      <c r="F40" s="23">
        <f t="shared" si="1"/>
        <v>11393.27593192593</v>
      </c>
    </row>
    <row r="41" spans="2:6" ht="15">
      <c r="B41" s="60"/>
      <c r="C41" s="27">
        <f t="shared" si="2"/>
        <v>29</v>
      </c>
      <c r="D41" s="19">
        <v>9070.303207670218</v>
      </c>
      <c r="E41" s="19">
        <f t="shared" si="0"/>
        <v>10612.254752974155</v>
      </c>
      <c r="F41" s="23">
        <f t="shared" si="1"/>
        <v>11519.285073741177</v>
      </c>
    </row>
    <row r="42" spans="2:6" ht="15">
      <c r="B42" s="60"/>
      <c r="C42" s="27">
        <f t="shared" si="2"/>
        <v>30</v>
      </c>
      <c r="D42" s="19">
        <v>9170.071571135233</v>
      </c>
      <c r="E42" s="19">
        <f t="shared" si="0"/>
        <v>10728.983738228222</v>
      </c>
      <c r="F42" s="23">
        <f t="shared" si="1"/>
        <v>11645.990895341747</v>
      </c>
    </row>
    <row r="43" spans="2:6" ht="15">
      <c r="B43" s="60"/>
      <c r="C43" s="27">
        <f t="shared" si="2"/>
        <v>31</v>
      </c>
      <c r="D43" s="19">
        <v>9262.050286606893</v>
      </c>
      <c r="E43" s="19">
        <f t="shared" si="0"/>
        <v>10836.598835330065</v>
      </c>
      <c r="F43" s="23">
        <f t="shared" si="1"/>
        <v>11762.803863990754</v>
      </c>
    </row>
    <row r="44" spans="2:6" ht="15">
      <c r="B44" s="60"/>
      <c r="C44" s="27">
        <f t="shared" si="2"/>
        <v>32</v>
      </c>
      <c r="D44" s="19">
        <v>9362.769499122744</v>
      </c>
      <c r="E44" s="19">
        <f t="shared" si="0"/>
        <v>10954.44031397361</v>
      </c>
      <c r="F44" s="23">
        <f t="shared" si="1"/>
        <v>11890.717263885885</v>
      </c>
    </row>
    <row r="45" spans="2:6" ht="15">
      <c r="B45" s="60"/>
      <c r="C45" s="27">
        <f t="shared" si="2"/>
        <v>33</v>
      </c>
      <c r="D45" s="19">
        <v>9464.037278398684</v>
      </c>
      <c r="E45" s="19">
        <f t="shared" si="0"/>
        <v>11072.92361572646</v>
      </c>
      <c r="F45" s="23">
        <f t="shared" si="1"/>
        <v>12019.327343566329</v>
      </c>
    </row>
    <row r="46" spans="2:6" ht="15">
      <c r="B46" s="60"/>
      <c r="C46" s="27">
        <f t="shared" si="2"/>
        <v>34</v>
      </c>
      <c r="D46" s="19">
        <v>9565.707339965364</v>
      </c>
      <c r="E46" s="19">
        <f t="shared" si="0"/>
        <v>11191.877587759476</v>
      </c>
      <c r="F46" s="23">
        <f t="shared" si="1"/>
        <v>12148.448321756012</v>
      </c>
    </row>
    <row r="47" spans="2:6" ht="15.75" thickBot="1">
      <c r="B47" s="61"/>
      <c r="C47" s="28">
        <f>+C46+1</f>
        <v>35</v>
      </c>
      <c r="D47" s="20">
        <v>9659.44146906933</v>
      </c>
      <c r="E47" s="20">
        <f t="shared" si="0"/>
        <v>11301.546518811116</v>
      </c>
      <c r="F47" s="24">
        <f t="shared" si="1"/>
        <v>12267.490665718049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9:F9"/>
    <mergeCell ref="B51:F51"/>
    <mergeCell ref="B52:F52"/>
    <mergeCell ref="B53:F53"/>
    <mergeCell ref="B10:B47"/>
    <mergeCell ref="B50:F50"/>
    <mergeCell ref="B48:F48"/>
    <mergeCell ref="B49:F4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</cols>
  <sheetData>
    <row r="9" spans="2:6" ht="21" thickBot="1">
      <c r="B9" s="58" t="s">
        <v>12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2" t="s">
        <v>5</v>
      </c>
    </row>
    <row r="12" spans="2:6" ht="15">
      <c r="B12" s="60"/>
      <c r="C12" s="3" t="s">
        <v>6</v>
      </c>
      <c r="D12" s="34">
        <v>6801.289640173307</v>
      </c>
      <c r="E12" s="34">
        <f>D12+D12*17%</f>
        <v>7957.508879002769</v>
      </c>
      <c r="F12" s="38">
        <f>D12+D12*27%</f>
        <v>8637.6378430201</v>
      </c>
    </row>
    <row r="13" spans="2:6" ht="15">
      <c r="B13" s="60"/>
      <c r="C13" s="32">
        <v>1</v>
      </c>
      <c r="D13" s="34">
        <v>6877.615917423582</v>
      </c>
      <c r="E13" s="34">
        <f aca="true" t="shared" si="0" ref="E13:E47">D13+D13*17%</f>
        <v>8046.810623385591</v>
      </c>
      <c r="F13" s="38">
        <f aca="true" t="shared" si="1" ref="F13:F47">D13+D13*27%</f>
        <v>8734.57221512795</v>
      </c>
    </row>
    <row r="14" spans="2:6" ht="15">
      <c r="B14" s="60"/>
      <c r="C14" s="32">
        <f aca="true" t="shared" si="2" ref="C14:C46">+C13+1</f>
        <v>2</v>
      </c>
      <c r="D14" s="34">
        <v>6947.871389195465</v>
      </c>
      <c r="E14" s="34">
        <f t="shared" si="0"/>
        <v>8129.009525358694</v>
      </c>
      <c r="F14" s="38">
        <f t="shared" si="1"/>
        <v>8823.796664278241</v>
      </c>
    </row>
    <row r="15" spans="2:6" ht="15">
      <c r="B15" s="60"/>
      <c r="C15" s="32">
        <f t="shared" si="2"/>
        <v>3</v>
      </c>
      <c r="D15" s="34">
        <v>7018.16343208469</v>
      </c>
      <c r="E15" s="34">
        <f t="shared" si="0"/>
        <v>8211.251215539087</v>
      </c>
      <c r="F15" s="38">
        <f t="shared" si="1"/>
        <v>8913.067558747556</v>
      </c>
    </row>
    <row r="16" spans="2:6" ht="15">
      <c r="B16" s="60"/>
      <c r="C16" s="32">
        <f t="shared" si="2"/>
        <v>4</v>
      </c>
      <c r="D16" s="34">
        <v>7088.6383305606105</v>
      </c>
      <c r="E16" s="34">
        <f t="shared" si="0"/>
        <v>8293.706846755915</v>
      </c>
      <c r="F16" s="38">
        <f t="shared" si="1"/>
        <v>9002.570679811975</v>
      </c>
    </row>
    <row r="17" spans="2:6" ht="15">
      <c r="B17" s="60"/>
      <c r="C17" s="32">
        <f t="shared" si="2"/>
        <v>5</v>
      </c>
      <c r="D17" s="34">
        <v>7159.222942388553</v>
      </c>
      <c r="E17" s="34">
        <f t="shared" si="0"/>
        <v>8376.290842594606</v>
      </c>
      <c r="F17" s="38">
        <f t="shared" si="1"/>
        <v>9092.213136833463</v>
      </c>
    </row>
    <row r="18" spans="2:6" ht="15">
      <c r="B18" s="60"/>
      <c r="C18" s="32">
        <f t="shared" si="2"/>
        <v>6</v>
      </c>
      <c r="D18" s="34">
        <v>7229.880696451172</v>
      </c>
      <c r="E18" s="34">
        <f t="shared" si="0"/>
        <v>8458.960414847872</v>
      </c>
      <c r="F18" s="38">
        <f t="shared" si="1"/>
        <v>9181.948484492988</v>
      </c>
    </row>
    <row r="19" spans="2:6" ht="15">
      <c r="B19" s="60"/>
      <c r="C19" s="32">
        <f t="shared" si="2"/>
        <v>7</v>
      </c>
      <c r="D19" s="34">
        <v>7300.75787721783</v>
      </c>
      <c r="E19" s="34">
        <f t="shared" si="0"/>
        <v>8541.886716344861</v>
      </c>
      <c r="F19" s="38">
        <f t="shared" si="1"/>
        <v>9271.962504066645</v>
      </c>
    </row>
    <row r="20" spans="2:6" ht="15">
      <c r="B20" s="60"/>
      <c r="C20" s="32">
        <f t="shared" si="2"/>
        <v>8</v>
      </c>
      <c r="D20" s="34">
        <v>7371.70820021917</v>
      </c>
      <c r="E20" s="34">
        <f t="shared" si="0"/>
        <v>8624.898594256429</v>
      </c>
      <c r="F20" s="38">
        <f t="shared" si="1"/>
        <v>9362.069414278347</v>
      </c>
    </row>
    <row r="21" spans="2:6" ht="15">
      <c r="B21" s="60"/>
      <c r="C21" s="32">
        <f t="shared" si="2"/>
        <v>9</v>
      </c>
      <c r="D21" s="34">
        <v>7442.804807689868</v>
      </c>
      <c r="E21" s="34">
        <f t="shared" si="0"/>
        <v>8708.081624997145</v>
      </c>
      <c r="F21" s="38">
        <f t="shared" si="1"/>
        <v>9452.362105766133</v>
      </c>
    </row>
    <row r="22" spans="2:6" ht="15">
      <c r="B22" s="60"/>
      <c r="C22" s="32">
        <f t="shared" si="2"/>
        <v>10</v>
      </c>
      <c r="D22" s="34">
        <v>7514.011128512583</v>
      </c>
      <c r="E22" s="34">
        <f t="shared" si="0"/>
        <v>8791.393020359723</v>
      </c>
      <c r="F22" s="38">
        <f t="shared" si="1"/>
        <v>9542.79413321098</v>
      </c>
    </row>
    <row r="23" spans="2:6" ht="15">
      <c r="B23" s="60"/>
      <c r="C23" s="32">
        <f t="shared" si="2"/>
        <v>11</v>
      </c>
      <c r="D23" s="34">
        <v>7592.348817216541</v>
      </c>
      <c r="E23" s="34">
        <f t="shared" si="0"/>
        <v>8883.048116143353</v>
      </c>
      <c r="F23" s="38">
        <f t="shared" si="1"/>
        <v>9642.282997865008</v>
      </c>
    </row>
    <row r="24" spans="2:6" ht="15">
      <c r="B24" s="60"/>
      <c r="C24" s="32">
        <f t="shared" si="2"/>
        <v>12</v>
      </c>
      <c r="D24" s="34">
        <v>7663.884278095312</v>
      </c>
      <c r="E24" s="34">
        <f t="shared" si="0"/>
        <v>8966.744605371516</v>
      </c>
      <c r="F24" s="38">
        <f t="shared" si="1"/>
        <v>9733.133033181046</v>
      </c>
    </row>
    <row r="25" spans="2:6" ht="15">
      <c r="B25" s="60"/>
      <c r="C25" s="32">
        <f t="shared" si="2"/>
        <v>13</v>
      </c>
      <c r="D25" s="34">
        <v>7742.660820207348</v>
      </c>
      <c r="E25" s="34">
        <f t="shared" si="0"/>
        <v>9058.913159642598</v>
      </c>
      <c r="F25" s="38">
        <f t="shared" si="1"/>
        <v>9833.179241663333</v>
      </c>
    </row>
    <row r="26" spans="2:6" ht="15">
      <c r="B26" s="60"/>
      <c r="C26" s="32">
        <f t="shared" si="2"/>
        <v>14</v>
      </c>
      <c r="D26" s="34">
        <v>7814.561992259518</v>
      </c>
      <c r="E26" s="34">
        <f t="shared" si="0"/>
        <v>9143.037530943637</v>
      </c>
      <c r="F26" s="38">
        <f t="shared" si="1"/>
        <v>9924.493730169588</v>
      </c>
    </row>
    <row r="27" spans="2:6" ht="15">
      <c r="B27" s="60"/>
      <c r="C27" s="32">
        <f t="shared" si="2"/>
        <v>15</v>
      </c>
      <c r="D27" s="34">
        <v>7893.777387779626</v>
      </c>
      <c r="E27" s="34">
        <f t="shared" si="0"/>
        <v>9235.719543702162</v>
      </c>
      <c r="F27" s="38">
        <f t="shared" si="1"/>
        <v>10025.097282480125</v>
      </c>
    </row>
    <row r="28" spans="2:6" ht="15">
      <c r="B28" s="60"/>
      <c r="C28" s="32">
        <f t="shared" si="2"/>
        <v>16</v>
      </c>
      <c r="D28" s="34">
        <v>7973.24878112111</v>
      </c>
      <c r="E28" s="34">
        <f t="shared" si="0"/>
        <v>9328.7010739117</v>
      </c>
      <c r="F28" s="38">
        <f t="shared" si="1"/>
        <v>10126.02595202381</v>
      </c>
    </row>
    <row r="29" spans="2:6" ht="15">
      <c r="B29" s="60"/>
      <c r="C29" s="32">
        <f t="shared" si="2"/>
        <v>17</v>
      </c>
      <c r="D29" s="34">
        <v>8052.976172283976</v>
      </c>
      <c r="E29" s="34">
        <f t="shared" si="0"/>
        <v>9421.982121572251</v>
      </c>
      <c r="F29" s="38">
        <f t="shared" si="1"/>
        <v>10227.27973880065</v>
      </c>
    </row>
    <row r="30" spans="2:6" ht="15">
      <c r="B30" s="60"/>
      <c r="C30" s="32">
        <f t="shared" si="2"/>
        <v>18</v>
      </c>
      <c r="D30" s="34">
        <v>8132.996132385557</v>
      </c>
      <c r="E30" s="34">
        <f t="shared" si="0"/>
        <v>9515.605474891101</v>
      </c>
      <c r="F30" s="38">
        <f t="shared" si="1"/>
        <v>10328.905088129657</v>
      </c>
    </row>
    <row r="31" spans="2:6" ht="15">
      <c r="B31" s="60"/>
      <c r="C31" s="32">
        <f t="shared" si="2"/>
        <v>19</v>
      </c>
      <c r="D31" s="34">
        <v>8213.23551919118</v>
      </c>
      <c r="E31" s="34">
        <f t="shared" si="0"/>
        <v>9609.48555745368</v>
      </c>
      <c r="F31" s="38">
        <f t="shared" si="1"/>
        <v>10430.809109372798</v>
      </c>
    </row>
    <row r="32" spans="2:6" ht="15">
      <c r="B32" s="60"/>
      <c r="C32" s="32">
        <f t="shared" si="2"/>
        <v>20</v>
      </c>
      <c r="D32" s="34">
        <v>8293.730903818176</v>
      </c>
      <c r="E32" s="34">
        <f t="shared" si="0"/>
        <v>9703.665157467265</v>
      </c>
      <c r="F32" s="38">
        <f t="shared" si="1"/>
        <v>10533.038247849083</v>
      </c>
    </row>
    <row r="33" spans="2:6" ht="15">
      <c r="B33" s="60"/>
      <c r="C33" s="32">
        <f t="shared" si="2"/>
        <v>21</v>
      </c>
      <c r="D33" s="34">
        <v>8382.125649790547</v>
      </c>
      <c r="E33" s="34">
        <f t="shared" si="0"/>
        <v>9807.08701025494</v>
      </c>
      <c r="F33" s="38">
        <f t="shared" si="1"/>
        <v>10645.299575233996</v>
      </c>
    </row>
    <row r="34" spans="2:6" ht="15">
      <c r="B34" s="60"/>
      <c r="C34" s="32">
        <f t="shared" si="2"/>
        <v>22</v>
      </c>
      <c r="D34" s="34">
        <v>8470.886106936314</v>
      </c>
      <c r="E34" s="34">
        <f t="shared" si="0"/>
        <v>9910.936745115487</v>
      </c>
      <c r="F34" s="38">
        <f t="shared" si="1"/>
        <v>10758.025355809119</v>
      </c>
    </row>
    <row r="35" spans="2:6" ht="15">
      <c r="B35" s="60"/>
      <c r="C35" s="32">
        <f t="shared" si="2"/>
        <v>23</v>
      </c>
      <c r="D35" s="34">
        <v>8567.801923248835</v>
      </c>
      <c r="E35" s="34">
        <f t="shared" si="0"/>
        <v>10024.328250201137</v>
      </c>
      <c r="F35" s="38">
        <f t="shared" si="1"/>
        <v>10881.10844252602</v>
      </c>
    </row>
    <row r="36" spans="2:6" ht="15">
      <c r="B36" s="60"/>
      <c r="C36" s="32">
        <f t="shared" si="2"/>
        <v>24</v>
      </c>
      <c r="D36" s="34">
        <v>8657.403516093416</v>
      </c>
      <c r="E36" s="34">
        <f t="shared" si="0"/>
        <v>10129.162113829298</v>
      </c>
      <c r="F36" s="38">
        <f t="shared" si="1"/>
        <v>10994.90246543864</v>
      </c>
    </row>
    <row r="37" spans="2:6" ht="15">
      <c r="B37" s="60"/>
      <c r="C37" s="32">
        <f t="shared" si="2"/>
        <v>25</v>
      </c>
      <c r="D37" s="34">
        <v>8755.270181456766</v>
      </c>
      <c r="E37" s="34">
        <f t="shared" si="0"/>
        <v>10243.666112304416</v>
      </c>
      <c r="F37" s="38">
        <f t="shared" si="1"/>
        <v>11119.193130450094</v>
      </c>
    </row>
    <row r="38" spans="2:6" ht="15">
      <c r="B38" s="60"/>
      <c r="C38" s="32">
        <f t="shared" si="2"/>
        <v>26</v>
      </c>
      <c r="D38" s="34">
        <v>8845.676338882822</v>
      </c>
      <c r="E38" s="34">
        <f t="shared" si="0"/>
        <v>10349.441316492903</v>
      </c>
      <c r="F38" s="38">
        <f t="shared" si="1"/>
        <v>11234.008950381183</v>
      </c>
    </row>
    <row r="39" spans="2:6" ht="15">
      <c r="B39" s="60"/>
      <c r="C39" s="32">
        <f t="shared" si="2"/>
        <v>27</v>
      </c>
      <c r="D39" s="34">
        <v>8944.530424414346</v>
      </c>
      <c r="E39" s="34">
        <f t="shared" si="0"/>
        <v>10465.100596564786</v>
      </c>
      <c r="F39" s="38">
        <f t="shared" si="1"/>
        <v>11359.553639006219</v>
      </c>
    </row>
    <row r="40" spans="2:6" ht="15">
      <c r="B40" s="60"/>
      <c r="C40" s="32">
        <f t="shared" si="2"/>
        <v>28</v>
      </c>
      <c r="D40" s="34">
        <v>9043.786792236606</v>
      </c>
      <c r="E40" s="34">
        <f t="shared" si="0"/>
        <v>10581.23054691683</v>
      </c>
      <c r="F40" s="38">
        <f t="shared" si="1"/>
        <v>11485.60922614049</v>
      </c>
    </row>
    <row r="41" spans="2:6" ht="15">
      <c r="B41" s="60"/>
      <c r="C41" s="32">
        <f t="shared" si="2"/>
        <v>29</v>
      </c>
      <c r="D41" s="34">
        <v>9135.509509886888</v>
      </c>
      <c r="E41" s="34">
        <f t="shared" si="0"/>
        <v>10688.546126567659</v>
      </c>
      <c r="F41" s="38">
        <f t="shared" si="1"/>
        <v>11602.097077556347</v>
      </c>
    </row>
    <row r="42" spans="2:6" ht="15">
      <c r="B42" s="60"/>
      <c r="C42" s="32">
        <f t="shared" si="2"/>
        <v>30</v>
      </c>
      <c r="D42" s="34">
        <v>9235.753297877318</v>
      </c>
      <c r="E42" s="34">
        <f t="shared" si="0"/>
        <v>10805.831358516461</v>
      </c>
      <c r="F42" s="38">
        <f t="shared" si="1"/>
        <v>11729.406688304194</v>
      </c>
    </row>
    <row r="43" spans="2:6" ht="15">
      <c r="B43" s="60"/>
      <c r="C43" s="32">
        <f t="shared" si="2"/>
        <v>31</v>
      </c>
      <c r="D43" s="34">
        <v>9336.545652627847</v>
      </c>
      <c r="E43" s="34">
        <f t="shared" si="0"/>
        <v>10923.75841357458</v>
      </c>
      <c r="F43" s="38">
        <f t="shared" si="1"/>
        <v>11857.412978837365</v>
      </c>
    </row>
    <row r="44" spans="2:6" ht="15">
      <c r="B44" s="60"/>
      <c r="C44" s="32">
        <f t="shared" si="2"/>
        <v>32</v>
      </c>
      <c r="D44" s="34">
        <v>9437.85000302113</v>
      </c>
      <c r="E44" s="34">
        <f t="shared" si="0"/>
        <v>11042.284503534724</v>
      </c>
      <c r="F44" s="38">
        <f t="shared" si="1"/>
        <v>11986.069503836836</v>
      </c>
    </row>
    <row r="45" spans="2:6" ht="15">
      <c r="B45" s="60"/>
      <c r="C45" s="32">
        <f t="shared" si="2"/>
        <v>33</v>
      </c>
      <c r="D45" s="34">
        <v>9539.593206822487</v>
      </c>
      <c r="E45" s="34">
        <f t="shared" si="0"/>
        <v>11161.324051982308</v>
      </c>
      <c r="F45" s="38">
        <f t="shared" si="1"/>
        <v>12115.283372664559</v>
      </c>
    </row>
    <row r="46" spans="2:6" ht="15">
      <c r="B46" s="60"/>
      <c r="C46" s="32">
        <f t="shared" si="2"/>
        <v>34</v>
      </c>
      <c r="D46" s="34">
        <v>9641.884977383943</v>
      </c>
      <c r="E46" s="34">
        <f t="shared" si="0"/>
        <v>11281.005423539213</v>
      </c>
      <c r="F46" s="38">
        <f t="shared" si="1"/>
        <v>12245.193921277609</v>
      </c>
    </row>
    <row r="47" spans="2:6" ht="15.75" thickBot="1">
      <c r="B47" s="61"/>
      <c r="C47" s="33">
        <f>+C46+1</f>
        <v>35</v>
      </c>
      <c r="D47" s="35">
        <v>9744.688743588153</v>
      </c>
      <c r="E47" s="35">
        <f t="shared" si="0"/>
        <v>11401.285829998138</v>
      </c>
      <c r="F47" s="39">
        <f t="shared" si="1"/>
        <v>12375.754704356954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9:F9"/>
    <mergeCell ref="B51:F51"/>
    <mergeCell ref="B52:F52"/>
    <mergeCell ref="B53:F53"/>
    <mergeCell ref="B10:B47"/>
    <mergeCell ref="B50:F50"/>
    <mergeCell ref="B49:F49"/>
    <mergeCell ref="B48:F4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</cols>
  <sheetData>
    <row r="9" spans="2:6" ht="21" thickBot="1">
      <c r="B9" s="58" t="s">
        <v>13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2" t="s">
        <v>5</v>
      </c>
    </row>
    <row r="12" spans="2:6" ht="15">
      <c r="B12" s="60"/>
      <c r="C12" s="3" t="s">
        <v>6</v>
      </c>
      <c r="D12" s="34">
        <v>6839.140746619886</v>
      </c>
      <c r="E12" s="34">
        <f>D12+D12*17%</f>
        <v>8001.794673545267</v>
      </c>
      <c r="F12" s="38">
        <f>D12+D12*27%</f>
        <v>8685.708748207255</v>
      </c>
    </row>
    <row r="13" spans="2:6" ht="15">
      <c r="B13" s="60"/>
      <c r="C13" s="32">
        <v>1</v>
      </c>
      <c r="D13" s="34">
        <v>6922.269251695343</v>
      </c>
      <c r="E13" s="34">
        <f aca="true" t="shared" si="0" ref="E13:E47">D13+D13*17%</f>
        <v>8099.055024483551</v>
      </c>
      <c r="F13" s="38">
        <f aca="true" t="shared" si="1" ref="F13:F47">D13+D13*27%</f>
        <v>8791.281949653086</v>
      </c>
    </row>
    <row r="14" spans="2:6" ht="15">
      <c r="B14" s="60"/>
      <c r="C14" s="32">
        <f aca="true" t="shared" si="2" ref="C14:C46">+C13+1</f>
        <v>2</v>
      </c>
      <c r="D14" s="34">
        <v>6992.963576875304</v>
      </c>
      <c r="E14" s="34">
        <f t="shared" si="0"/>
        <v>8181.767384944106</v>
      </c>
      <c r="F14" s="38">
        <f t="shared" si="1"/>
        <v>8881.063742631637</v>
      </c>
    </row>
    <row r="15" spans="2:6" ht="15">
      <c r="B15" s="60"/>
      <c r="C15" s="32">
        <f t="shared" si="2"/>
        <v>3</v>
      </c>
      <c r="D15" s="34">
        <v>7063.694473172605</v>
      </c>
      <c r="E15" s="34">
        <f t="shared" si="0"/>
        <v>8264.522533611947</v>
      </c>
      <c r="F15" s="38">
        <f t="shared" si="1"/>
        <v>8970.89198092921</v>
      </c>
    </row>
    <row r="16" spans="2:6" ht="15">
      <c r="B16" s="60"/>
      <c r="C16" s="32">
        <f t="shared" si="2"/>
        <v>4</v>
      </c>
      <c r="D16" s="34">
        <v>7134.644796173946</v>
      </c>
      <c r="E16" s="34">
        <f t="shared" si="0"/>
        <v>8347.534411523517</v>
      </c>
      <c r="F16" s="38">
        <f t="shared" si="1"/>
        <v>9060.998891140911</v>
      </c>
    </row>
    <row r="17" spans="2:6" ht="15">
      <c r="B17" s="60"/>
      <c r="C17" s="32">
        <f t="shared" si="2"/>
        <v>5</v>
      </c>
      <c r="D17" s="34">
        <v>7205.631690292621</v>
      </c>
      <c r="E17" s="34">
        <f t="shared" si="0"/>
        <v>8430.589077642366</v>
      </c>
      <c r="F17" s="38">
        <f t="shared" si="1"/>
        <v>9151.152246671629</v>
      </c>
    </row>
    <row r="18" spans="2:6" ht="15">
      <c r="B18" s="60"/>
      <c r="C18" s="32">
        <f t="shared" si="2"/>
        <v>6</v>
      </c>
      <c r="D18" s="34">
        <v>7276.764868880657</v>
      </c>
      <c r="E18" s="34">
        <f t="shared" si="0"/>
        <v>8513.814896590367</v>
      </c>
      <c r="F18" s="38">
        <f t="shared" si="1"/>
        <v>9241.491383478435</v>
      </c>
    </row>
    <row r="19" spans="2:6" ht="15">
      <c r="B19" s="60"/>
      <c r="C19" s="32">
        <f t="shared" si="2"/>
        <v>7</v>
      </c>
      <c r="D19" s="34">
        <v>7348.080903055394</v>
      </c>
      <c r="E19" s="34">
        <f t="shared" si="0"/>
        <v>8597.25465657481</v>
      </c>
      <c r="F19" s="38">
        <f t="shared" si="1"/>
        <v>9332.06274688035</v>
      </c>
    </row>
    <row r="20" spans="2:6" ht="15">
      <c r="B20" s="60"/>
      <c r="C20" s="32">
        <f t="shared" si="2"/>
        <v>8</v>
      </c>
      <c r="D20" s="34">
        <v>7426.30887840733</v>
      </c>
      <c r="E20" s="34">
        <f t="shared" si="0"/>
        <v>8688.781387736575</v>
      </c>
      <c r="F20" s="38">
        <f t="shared" si="1"/>
        <v>9431.41227557731</v>
      </c>
    </row>
    <row r="21" spans="2:6" ht="15">
      <c r="B21" s="60"/>
      <c r="C21" s="32">
        <f t="shared" si="2"/>
        <v>9</v>
      </c>
      <c r="D21" s="34">
        <v>7497.880910403442</v>
      </c>
      <c r="E21" s="34">
        <f t="shared" si="0"/>
        <v>8772.520665172027</v>
      </c>
      <c r="F21" s="38">
        <f t="shared" si="1"/>
        <v>9522.308756212371</v>
      </c>
    </row>
    <row r="22" spans="2:6" ht="15">
      <c r="B22" s="60"/>
      <c r="C22" s="32">
        <f t="shared" si="2"/>
        <v>10</v>
      </c>
      <c r="D22" s="34">
        <v>7569.635797986255</v>
      </c>
      <c r="E22" s="34">
        <f t="shared" si="0"/>
        <v>8856.47388364392</v>
      </c>
      <c r="F22" s="38">
        <f t="shared" si="1"/>
        <v>9613.437463442544</v>
      </c>
    </row>
    <row r="23" spans="2:6" ht="15">
      <c r="B23" s="60"/>
      <c r="C23" s="32">
        <f t="shared" si="2"/>
        <v>11</v>
      </c>
      <c r="D23" s="34">
        <v>7641.427256686406</v>
      </c>
      <c r="E23" s="34">
        <f t="shared" si="0"/>
        <v>8940.469890323095</v>
      </c>
      <c r="F23" s="38">
        <f t="shared" si="1"/>
        <v>9704.612615991735</v>
      </c>
    </row>
    <row r="24" spans="2:6" ht="15">
      <c r="B24" s="60"/>
      <c r="C24" s="32">
        <f t="shared" si="2"/>
        <v>12</v>
      </c>
      <c r="D24" s="34">
        <v>7720.496367737155</v>
      </c>
      <c r="E24" s="34">
        <f t="shared" si="0"/>
        <v>9032.98075025247</v>
      </c>
      <c r="F24" s="38">
        <f t="shared" si="1"/>
        <v>9805.030387026187</v>
      </c>
    </row>
    <row r="25" spans="2:6" ht="15">
      <c r="B25" s="60"/>
      <c r="C25" s="32">
        <f t="shared" si="2"/>
        <v>13</v>
      </c>
      <c r="D25" s="34">
        <v>7792.653537610702</v>
      </c>
      <c r="E25" s="34">
        <f t="shared" si="0"/>
        <v>9117.404639004522</v>
      </c>
      <c r="F25" s="38">
        <f t="shared" si="1"/>
        <v>9896.669992765592</v>
      </c>
    </row>
    <row r="26" spans="2:6" ht="15">
      <c r="B26" s="60"/>
      <c r="C26" s="32">
        <f t="shared" si="2"/>
        <v>14</v>
      </c>
      <c r="D26" s="34">
        <v>7872.12493095219</v>
      </c>
      <c r="E26" s="34">
        <f t="shared" si="0"/>
        <v>9210.386169214062</v>
      </c>
      <c r="F26" s="38">
        <f t="shared" si="1"/>
        <v>9997.598662309281</v>
      </c>
    </row>
    <row r="27" spans="2:6" ht="15">
      <c r="B27" s="60"/>
      <c r="C27" s="32">
        <f t="shared" si="2"/>
        <v>15</v>
      </c>
      <c r="D27" s="34">
        <v>7951.888893232395</v>
      </c>
      <c r="E27" s="34">
        <f t="shared" si="0"/>
        <v>9303.710005081903</v>
      </c>
      <c r="F27" s="38">
        <f t="shared" si="1"/>
        <v>10098.898894405142</v>
      </c>
    </row>
    <row r="28" spans="2:6" ht="15">
      <c r="B28" s="60"/>
      <c r="C28" s="32">
        <f t="shared" si="2"/>
        <v>16</v>
      </c>
      <c r="D28" s="34">
        <v>8031.872282216638</v>
      </c>
      <c r="E28" s="34">
        <f t="shared" si="0"/>
        <v>9397.290570193467</v>
      </c>
      <c r="F28" s="38">
        <f t="shared" si="1"/>
        <v>10200.47779841513</v>
      </c>
    </row>
    <row r="29" spans="2:6" ht="15">
      <c r="B29" s="60"/>
      <c r="C29" s="32">
        <f t="shared" si="2"/>
        <v>17</v>
      </c>
      <c r="D29" s="34">
        <v>8112.148240139597</v>
      </c>
      <c r="E29" s="34">
        <f t="shared" si="0"/>
        <v>9491.213440963329</v>
      </c>
      <c r="F29" s="38">
        <f t="shared" si="1"/>
        <v>10302.428264977289</v>
      </c>
    </row>
    <row r="30" spans="2:6" ht="15">
      <c r="B30" s="60"/>
      <c r="C30" s="32">
        <f t="shared" si="2"/>
        <v>18</v>
      </c>
      <c r="D30" s="34">
        <v>8192.607053649255</v>
      </c>
      <c r="E30" s="34">
        <f t="shared" si="0"/>
        <v>9585.35025276963</v>
      </c>
      <c r="F30" s="38">
        <f t="shared" si="1"/>
        <v>10404.610958134555</v>
      </c>
    </row>
    <row r="31" spans="2:6" ht="15">
      <c r="B31" s="60"/>
      <c r="C31" s="32">
        <f t="shared" si="2"/>
        <v>19</v>
      </c>
      <c r="D31" s="34">
        <v>8273.358436097633</v>
      </c>
      <c r="E31" s="34">
        <f t="shared" si="0"/>
        <v>9679.82937023423</v>
      </c>
      <c r="F31" s="38">
        <f t="shared" si="1"/>
        <v>10507.165213843993</v>
      </c>
    </row>
    <row r="32" spans="2:6" ht="15">
      <c r="B32" s="60"/>
      <c r="C32" s="32">
        <f t="shared" si="2"/>
        <v>20</v>
      </c>
      <c r="D32" s="34">
        <v>8354.365816367386</v>
      </c>
      <c r="E32" s="34">
        <f t="shared" si="0"/>
        <v>9774.608005149843</v>
      </c>
      <c r="F32" s="38">
        <f t="shared" si="1"/>
        <v>10610.04458678658</v>
      </c>
    </row>
    <row r="33" spans="2:6" ht="15">
      <c r="B33" s="60"/>
      <c r="C33" s="32">
        <f t="shared" si="2"/>
        <v>21</v>
      </c>
      <c r="D33" s="34">
        <v>8443.235986865171</v>
      </c>
      <c r="E33" s="34">
        <f t="shared" si="0"/>
        <v>9878.58610463225</v>
      </c>
      <c r="F33" s="38">
        <f t="shared" si="1"/>
        <v>10722.909703318768</v>
      </c>
    </row>
    <row r="34" spans="2:6" ht="15">
      <c r="B34" s="60"/>
      <c r="C34" s="32">
        <f t="shared" si="2"/>
        <v>22</v>
      </c>
      <c r="D34" s="34">
        <v>8540.261516529712</v>
      </c>
      <c r="E34" s="34">
        <f t="shared" si="0"/>
        <v>9992.105974339764</v>
      </c>
      <c r="F34" s="38">
        <f t="shared" si="1"/>
        <v>10846.132125992735</v>
      </c>
    </row>
    <row r="35" spans="2:6" ht="15">
      <c r="B35" s="60"/>
      <c r="C35" s="32">
        <f t="shared" si="2"/>
        <v>23</v>
      </c>
      <c r="D35" s="34">
        <v>8629.936251608971</v>
      </c>
      <c r="E35" s="34">
        <f t="shared" si="0"/>
        <v>10097.025414382497</v>
      </c>
      <c r="F35" s="38">
        <f t="shared" si="1"/>
        <v>10960.019039543393</v>
      </c>
    </row>
    <row r="36" spans="2:6" ht="15">
      <c r="B36" s="60"/>
      <c r="C36" s="32">
        <f t="shared" si="2"/>
        <v>24</v>
      </c>
      <c r="D36" s="34">
        <v>8727.912630324343</v>
      </c>
      <c r="E36" s="34">
        <f t="shared" si="0"/>
        <v>10211.657777479482</v>
      </c>
      <c r="F36" s="38">
        <f t="shared" si="1"/>
        <v>11084.449040511916</v>
      </c>
    </row>
    <row r="37" spans="2:6" ht="15">
      <c r="B37" s="60"/>
      <c r="C37" s="32">
        <f t="shared" si="2"/>
        <v>25</v>
      </c>
      <c r="D37" s="34">
        <v>8826.364433565126</v>
      </c>
      <c r="E37" s="34">
        <f t="shared" si="0"/>
        <v>10326.846387271198</v>
      </c>
      <c r="F37" s="38">
        <f t="shared" si="1"/>
        <v>11209.48283062771</v>
      </c>
    </row>
    <row r="38" spans="2:6" ht="15">
      <c r="B38" s="60"/>
      <c r="C38" s="32">
        <f t="shared" si="2"/>
        <v>26</v>
      </c>
      <c r="D38" s="34">
        <v>8917.319157751279</v>
      </c>
      <c r="E38" s="34">
        <f t="shared" si="0"/>
        <v>10433.263414568997</v>
      </c>
      <c r="F38" s="38">
        <f t="shared" si="1"/>
        <v>11324.995330344125</v>
      </c>
    </row>
    <row r="39" spans="2:6" ht="15">
      <c r="B39" s="60"/>
      <c r="C39" s="32">
        <f t="shared" si="2"/>
        <v>27</v>
      </c>
      <c r="D39" s="34">
        <v>9016.721810042895</v>
      </c>
      <c r="E39" s="34">
        <f t="shared" si="0"/>
        <v>10549.564517750186</v>
      </c>
      <c r="F39" s="38">
        <f t="shared" si="1"/>
        <v>11451.236698754476</v>
      </c>
    </row>
    <row r="40" spans="2:6" ht="15">
      <c r="B40" s="60"/>
      <c r="C40" s="32">
        <f t="shared" si="2"/>
        <v>28</v>
      </c>
      <c r="D40" s="34">
        <v>9116.563315742593</v>
      </c>
      <c r="E40" s="34">
        <f t="shared" si="0"/>
        <v>10666.379079418833</v>
      </c>
      <c r="F40" s="38">
        <f t="shared" si="1"/>
        <v>11578.035410993092</v>
      </c>
    </row>
    <row r="41" spans="2:6" ht="15">
      <c r="B41" s="60"/>
      <c r="C41" s="32">
        <f t="shared" si="2"/>
        <v>29</v>
      </c>
      <c r="D41" s="34">
        <v>9216.989959319722</v>
      </c>
      <c r="E41" s="34">
        <f t="shared" si="0"/>
        <v>10783.878252404076</v>
      </c>
      <c r="F41" s="38">
        <f t="shared" si="1"/>
        <v>11705.577248336047</v>
      </c>
    </row>
    <row r="42" spans="2:6" ht="15">
      <c r="B42" s="60"/>
      <c r="C42" s="32">
        <f t="shared" si="2"/>
        <v>30</v>
      </c>
      <c r="D42" s="34">
        <v>9317.892027422267</v>
      </c>
      <c r="E42" s="34">
        <f t="shared" si="0"/>
        <v>10901.933672084053</v>
      </c>
      <c r="F42" s="38">
        <f t="shared" si="1"/>
        <v>11833.722874826279</v>
      </c>
    </row>
    <row r="43" spans="2:6" ht="15">
      <c r="B43" s="60"/>
      <c r="C43" s="32">
        <f t="shared" si="2"/>
        <v>31</v>
      </c>
      <c r="D43" s="34">
        <v>9419.26952005023</v>
      </c>
      <c r="E43" s="34">
        <f t="shared" si="0"/>
        <v>11020.545338458769</v>
      </c>
      <c r="F43" s="38">
        <f t="shared" si="1"/>
        <v>11962.472290463791</v>
      </c>
    </row>
    <row r="44" spans="2:6" ht="15">
      <c r="B44" s="60"/>
      <c r="C44" s="32">
        <f t="shared" si="2"/>
        <v>32</v>
      </c>
      <c r="D44" s="34">
        <v>9521.195579438288</v>
      </c>
      <c r="E44" s="34">
        <f t="shared" si="0"/>
        <v>11139.798827942797</v>
      </c>
      <c r="F44" s="38">
        <f t="shared" si="1"/>
        <v>12091.918385886627</v>
      </c>
    </row>
    <row r="45" spans="2:6" ht="15">
      <c r="B45" s="60"/>
      <c r="C45" s="32">
        <f t="shared" si="2"/>
        <v>33</v>
      </c>
      <c r="D45" s="34">
        <v>9623.633634469099</v>
      </c>
      <c r="E45" s="34">
        <f t="shared" si="0"/>
        <v>11259.651352328845</v>
      </c>
      <c r="F45" s="38">
        <f t="shared" si="1"/>
        <v>12222.014715775756</v>
      </c>
    </row>
    <row r="46" spans="2:6" ht="15">
      <c r="B46" s="60"/>
      <c r="C46" s="32">
        <f t="shared" si="2"/>
        <v>34</v>
      </c>
      <c r="D46" s="34">
        <v>9726.510542907989</v>
      </c>
      <c r="E46" s="34">
        <f t="shared" si="0"/>
        <v>11380.017335202347</v>
      </c>
      <c r="F46" s="38">
        <f t="shared" si="1"/>
        <v>12352.668389493145</v>
      </c>
    </row>
    <row r="47" spans="2:6" ht="15.75" thickBot="1">
      <c r="B47" s="61"/>
      <c r="C47" s="33">
        <f>+C46+1</f>
        <v>35</v>
      </c>
      <c r="D47" s="35">
        <v>9829.972589224315</v>
      </c>
      <c r="E47" s="35">
        <f t="shared" si="0"/>
        <v>11501.067929392448</v>
      </c>
      <c r="F47" s="39">
        <f t="shared" si="1"/>
        <v>12484.06518831488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9:F9"/>
    <mergeCell ref="B51:F51"/>
    <mergeCell ref="B52:F52"/>
    <mergeCell ref="B53:F53"/>
    <mergeCell ref="B10:B47"/>
    <mergeCell ref="B50:F50"/>
    <mergeCell ref="B49:F49"/>
    <mergeCell ref="B48:F4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</cols>
  <sheetData>
    <row r="9" spans="2:6" ht="21" thickBot="1">
      <c r="B9" s="58" t="s">
        <v>14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41671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2" t="s">
        <v>5</v>
      </c>
    </row>
    <row r="12" spans="2:6" ht="15">
      <c r="B12" s="60"/>
      <c r="C12" s="3" t="s">
        <v>6</v>
      </c>
      <c r="D12" s="34">
        <v>6952.876921546331</v>
      </c>
      <c r="E12" s="34">
        <f>D12+D12*17%</f>
        <v>8134.865998209207</v>
      </c>
      <c r="F12" s="38">
        <f>D12+D12*27%</f>
        <v>8830.15369036384</v>
      </c>
    </row>
    <row r="13" spans="2:6" ht="15">
      <c r="B13" s="60"/>
      <c r="C13" s="32">
        <v>1</v>
      </c>
      <c r="D13" s="34">
        <v>7030.739185724868</v>
      </c>
      <c r="E13" s="34">
        <f aca="true" t="shared" si="0" ref="E13:E47">D13+D13*17%</f>
        <v>8225.964847298095</v>
      </c>
      <c r="F13" s="38">
        <f aca="true" t="shared" si="1" ref="F13:F47">D13+D13*27%</f>
        <v>8929.038765870582</v>
      </c>
    </row>
    <row r="14" spans="2:6" ht="15">
      <c r="B14" s="60"/>
      <c r="C14" s="32">
        <f aca="true" t="shared" si="2" ref="C14:C46">+C13+1</f>
        <v>2</v>
      </c>
      <c r="D14" s="34">
        <v>7102.494073307681</v>
      </c>
      <c r="E14" s="34">
        <f t="shared" si="0"/>
        <v>8309.918065769987</v>
      </c>
      <c r="F14" s="38">
        <f t="shared" si="1"/>
        <v>9020.167473100755</v>
      </c>
    </row>
    <row r="15" spans="2:6" ht="15">
      <c r="B15" s="60"/>
      <c r="C15" s="32">
        <f t="shared" si="2"/>
        <v>3</v>
      </c>
      <c r="D15" s="34">
        <v>7180.831762011638</v>
      </c>
      <c r="E15" s="34">
        <f t="shared" si="0"/>
        <v>8401.573161553617</v>
      </c>
      <c r="F15" s="38">
        <f t="shared" si="1"/>
        <v>9119.656337754779</v>
      </c>
    </row>
    <row r="16" spans="2:6" ht="15">
      <c r="B16" s="60"/>
      <c r="C16" s="32">
        <f t="shared" si="2"/>
        <v>4</v>
      </c>
      <c r="D16" s="34">
        <v>7252.842647415827</v>
      </c>
      <c r="E16" s="34">
        <f t="shared" si="0"/>
        <v>8485.825897476518</v>
      </c>
      <c r="F16" s="38">
        <f t="shared" si="1"/>
        <v>9211.1101622181</v>
      </c>
    </row>
    <row r="17" spans="2:6" ht="15">
      <c r="B17" s="60"/>
      <c r="C17" s="32">
        <f t="shared" si="2"/>
        <v>5</v>
      </c>
      <c r="D17" s="34">
        <v>7325.036388406714</v>
      </c>
      <c r="E17" s="34">
        <f t="shared" si="0"/>
        <v>8570.292574435854</v>
      </c>
      <c r="F17" s="38">
        <f t="shared" si="1"/>
        <v>9302.796213276526</v>
      </c>
    </row>
    <row r="18" spans="2:6" ht="15">
      <c r="B18" s="60"/>
      <c r="C18" s="32">
        <f t="shared" si="2"/>
        <v>6</v>
      </c>
      <c r="D18" s="34">
        <v>7397.303271632281</v>
      </c>
      <c r="E18" s="34">
        <f t="shared" si="0"/>
        <v>8654.84482780977</v>
      </c>
      <c r="F18" s="38">
        <f t="shared" si="1"/>
        <v>9394.575154972998</v>
      </c>
    </row>
    <row r="19" spans="2:6" ht="15">
      <c r="B19" s="60"/>
      <c r="C19" s="32">
        <f t="shared" si="2"/>
        <v>7</v>
      </c>
      <c r="D19" s="34">
        <v>7469.679868209868</v>
      </c>
      <c r="E19" s="34">
        <f t="shared" si="0"/>
        <v>8739.525445805546</v>
      </c>
      <c r="F19" s="38">
        <f t="shared" si="1"/>
        <v>9486.493432626532</v>
      </c>
    </row>
    <row r="20" spans="2:6" ht="15">
      <c r="B20" s="60"/>
      <c r="C20" s="32">
        <f t="shared" si="2"/>
        <v>8</v>
      </c>
      <c r="D20" s="34">
        <v>7542.27589149149</v>
      </c>
      <c r="E20" s="34">
        <f t="shared" si="0"/>
        <v>8824.462793045044</v>
      </c>
      <c r="F20" s="38">
        <f t="shared" si="1"/>
        <v>9578.690382194192</v>
      </c>
    </row>
    <row r="21" spans="2:6" ht="15">
      <c r="B21" s="60"/>
      <c r="C21" s="32">
        <f t="shared" si="2"/>
        <v>9</v>
      </c>
      <c r="D21" s="34">
        <v>7614.908485890457</v>
      </c>
      <c r="E21" s="34">
        <f t="shared" si="0"/>
        <v>8909.442928491835</v>
      </c>
      <c r="F21" s="38">
        <f t="shared" si="1"/>
        <v>9670.933777080882</v>
      </c>
    </row>
    <row r="22" spans="2:6" ht="15">
      <c r="B22" s="60"/>
      <c r="C22" s="32">
        <f t="shared" si="2"/>
        <v>10</v>
      </c>
      <c r="D22" s="34">
        <v>7687.723935876118</v>
      </c>
      <c r="E22" s="34">
        <f t="shared" si="0"/>
        <v>8994.637004975059</v>
      </c>
      <c r="F22" s="38">
        <f t="shared" si="1"/>
        <v>9763.40939856267</v>
      </c>
    </row>
    <row r="23" spans="2:6" ht="15">
      <c r="B23" s="60"/>
      <c r="C23" s="32">
        <f t="shared" si="2"/>
        <v>11</v>
      </c>
      <c r="D23" s="34">
        <v>7767.634182625682</v>
      </c>
      <c r="E23" s="34">
        <f t="shared" si="0"/>
        <v>9088.131993672048</v>
      </c>
      <c r="F23" s="38">
        <f t="shared" si="1"/>
        <v>9864.895411934616</v>
      </c>
    </row>
    <row r="24" spans="2:6" ht="15">
      <c r="B24" s="60"/>
      <c r="C24" s="32">
        <f t="shared" si="2"/>
        <v>12</v>
      </c>
      <c r="D24" s="34">
        <v>7840.742201550062</v>
      </c>
      <c r="E24" s="34">
        <f t="shared" si="0"/>
        <v>9173.668375813573</v>
      </c>
      <c r="F24" s="38">
        <f t="shared" si="1"/>
        <v>9957.742595968579</v>
      </c>
    </row>
    <row r="25" spans="2:6" ht="15">
      <c r="B25" s="60"/>
      <c r="C25" s="32">
        <f t="shared" si="2"/>
        <v>13</v>
      </c>
      <c r="D25" s="34">
        <v>7921.127872825042</v>
      </c>
      <c r="E25" s="34">
        <f t="shared" si="0"/>
        <v>9267.719611205299</v>
      </c>
      <c r="F25" s="38">
        <f t="shared" si="1"/>
        <v>10059.832398487804</v>
      </c>
    </row>
    <row r="26" spans="2:6" ht="15">
      <c r="B26" s="60"/>
      <c r="C26" s="32">
        <f t="shared" si="2"/>
        <v>14</v>
      </c>
      <c r="D26" s="34">
        <v>8001.769541921398</v>
      </c>
      <c r="E26" s="34">
        <f t="shared" si="0"/>
        <v>9362.070364048035</v>
      </c>
      <c r="F26" s="38">
        <f t="shared" si="1"/>
        <v>10162.247318240175</v>
      </c>
    </row>
    <row r="27" spans="2:6" ht="15">
      <c r="B27" s="60"/>
      <c r="C27" s="32">
        <f t="shared" si="2"/>
        <v>15</v>
      </c>
      <c r="D27" s="34">
        <v>8075.352985371195</v>
      </c>
      <c r="E27" s="34">
        <f t="shared" si="0"/>
        <v>9448.1629928843</v>
      </c>
      <c r="F27" s="38">
        <f t="shared" si="1"/>
        <v>10255.698291421419</v>
      </c>
    </row>
    <row r="28" spans="2:6" ht="15">
      <c r="B28" s="60"/>
      <c r="C28" s="32">
        <f t="shared" si="2"/>
        <v>16</v>
      </c>
      <c r="D28" s="34">
        <v>8163.747731343566</v>
      </c>
      <c r="E28" s="34">
        <f t="shared" si="0"/>
        <v>9551.584845671972</v>
      </c>
      <c r="F28" s="38">
        <f t="shared" si="1"/>
        <v>10367.959618806328</v>
      </c>
    </row>
    <row r="29" spans="2:6" ht="15">
      <c r="B29" s="60"/>
      <c r="C29" s="32">
        <f t="shared" si="2"/>
        <v>17</v>
      </c>
      <c r="D29" s="34">
        <v>8245.120822786716</v>
      </c>
      <c r="E29" s="34">
        <f t="shared" si="0"/>
        <v>9646.791362660457</v>
      </c>
      <c r="F29" s="38">
        <f t="shared" si="1"/>
        <v>10471.303444939129</v>
      </c>
    </row>
    <row r="30" spans="2:6" ht="15">
      <c r="B30" s="60"/>
      <c r="C30" s="32">
        <f t="shared" si="2"/>
        <v>18</v>
      </c>
      <c r="D30" s="34">
        <v>8326.786483168586</v>
      </c>
      <c r="E30" s="34">
        <f t="shared" si="0"/>
        <v>9742.340185307245</v>
      </c>
      <c r="F30" s="38">
        <f t="shared" si="1"/>
        <v>10575.018833624104</v>
      </c>
    </row>
    <row r="31" spans="2:6" ht="15">
      <c r="B31" s="60"/>
      <c r="C31" s="32">
        <f t="shared" si="2"/>
        <v>19</v>
      </c>
      <c r="D31" s="34">
        <v>8408.671570254493</v>
      </c>
      <c r="E31" s="34">
        <f t="shared" si="0"/>
        <v>9838.145737197758</v>
      </c>
      <c r="F31" s="38">
        <f t="shared" si="1"/>
        <v>10679.012894223208</v>
      </c>
    </row>
    <row r="32" spans="2:6" ht="15">
      <c r="B32" s="60"/>
      <c r="C32" s="32">
        <f t="shared" si="2"/>
        <v>20</v>
      </c>
      <c r="D32" s="34">
        <v>8498.382876451094</v>
      </c>
      <c r="E32" s="34">
        <f t="shared" si="0"/>
        <v>9943.10796544778</v>
      </c>
      <c r="F32" s="38">
        <f t="shared" si="1"/>
        <v>10792.94625309289</v>
      </c>
    </row>
    <row r="33" spans="2:6" ht="15">
      <c r="B33" s="60"/>
      <c r="C33" s="32">
        <f t="shared" si="2"/>
        <v>21</v>
      </c>
      <c r="D33" s="34">
        <v>8588.459893821087</v>
      </c>
      <c r="E33" s="34">
        <f t="shared" si="0"/>
        <v>10048.498075770673</v>
      </c>
      <c r="F33" s="38">
        <f t="shared" si="1"/>
        <v>10907.344065152782</v>
      </c>
    </row>
    <row r="34" spans="2:6" ht="15">
      <c r="B34" s="60"/>
      <c r="C34" s="32">
        <f t="shared" si="2"/>
        <v>22</v>
      </c>
      <c r="D34" s="34">
        <v>8686.655699240497</v>
      </c>
      <c r="E34" s="34">
        <f t="shared" si="0"/>
        <v>10163.387168111381</v>
      </c>
      <c r="F34" s="38">
        <f t="shared" si="1"/>
        <v>11032.05273803543</v>
      </c>
    </row>
    <row r="35" spans="2:6" ht="15">
      <c r="B35" s="60"/>
      <c r="C35" s="32">
        <f t="shared" si="2"/>
        <v>23</v>
      </c>
      <c r="D35" s="34">
        <v>8785.363500302663</v>
      </c>
      <c r="E35" s="34">
        <f t="shared" si="0"/>
        <v>10278.875295354115</v>
      </c>
      <c r="F35" s="38">
        <f t="shared" si="1"/>
        <v>11157.411645384382</v>
      </c>
    </row>
    <row r="36" spans="2:6" ht="15">
      <c r="B36" s="60"/>
      <c r="C36" s="32">
        <f t="shared" si="2"/>
        <v>24</v>
      </c>
      <c r="D36" s="34">
        <v>8884.510154772903</v>
      </c>
      <c r="E36" s="34">
        <f t="shared" si="0"/>
        <v>10394.876881084296</v>
      </c>
      <c r="F36" s="38">
        <f t="shared" si="1"/>
        <v>11283.327896561586</v>
      </c>
    </row>
    <row r="37" spans="2:6" ht="15">
      <c r="B37" s="60"/>
      <c r="C37" s="32">
        <f t="shared" si="2"/>
        <v>25</v>
      </c>
      <c r="D37" s="34">
        <v>8984.24194712058</v>
      </c>
      <c r="E37" s="34">
        <f t="shared" si="0"/>
        <v>10511.563078131077</v>
      </c>
      <c r="F37" s="38">
        <f t="shared" si="1"/>
        <v>11409.987272843136</v>
      </c>
    </row>
    <row r="38" spans="2:6" ht="15">
      <c r="B38" s="60"/>
      <c r="C38" s="32">
        <f t="shared" si="2"/>
        <v>26</v>
      </c>
      <c r="D38" s="34">
        <v>9084.485735111011</v>
      </c>
      <c r="E38" s="34">
        <f t="shared" si="0"/>
        <v>10628.848310079884</v>
      </c>
      <c r="F38" s="38">
        <f t="shared" si="1"/>
        <v>11537.296883590985</v>
      </c>
    </row>
    <row r="39" spans="2:6" ht="15">
      <c r="B39" s="60"/>
      <c r="C39" s="32">
        <f t="shared" si="2"/>
        <v>27</v>
      </c>
      <c r="D39" s="34">
        <v>9185.131805392179</v>
      </c>
      <c r="E39" s="34">
        <f t="shared" si="0"/>
        <v>10746.604212308848</v>
      </c>
      <c r="F39" s="38">
        <f t="shared" si="1"/>
        <v>11665.117392848068</v>
      </c>
    </row>
    <row r="40" spans="2:6" ht="15">
      <c r="B40" s="60"/>
      <c r="C40" s="32">
        <f t="shared" si="2"/>
        <v>28</v>
      </c>
      <c r="D40" s="34">
        <v>9286.363013550781</v>
      </c>
      <c r="E40" s="34">
        <f t="shared" si="0"/>
        <v>10865.044725854414</v>
      </c>
      <c r="F40" s="38">
        <f t="shared" si="1"/>
        <v>11793.681027209492</v>
      </c>
    </row>
    <row r="41" spans="2:6" ht="15">
      <c r="B41" s="60"/>
      <c r="C41" s="32">
        <f t="shared" si="2"/>
        <v>29</v>
      </c>
      <c r="D41" s="34">
        <v>9388.106217352139</v>
      </c>
      <c r="E41" s="34">
        <f t="shared" si="0"/>
        <v>10984.084274302002</v>
      </c>
      <c r="F41" s="38">
        <f t="shared" si="1"/>
        <v>11922.894896037216</v>
      </c>
    </row>
    <row r="42" spans="2:6" ht="15">
      <c r="B42" s="60"/>
      <c r="C42" s="32">
        <f t="shared" si="2"/>
        <v>30</v>
      </c>
      <c r="D42" s="34">
        <v>9490.288274561575</v>
      </c>
      <c r="E42" s="34">
        <f t="shared" si="0"/>
        <v>11103.637281237043</v>
      </c>
      <c r="F42" s="38">
        <f t="shared" si="1"/>
        <v>12052.6661086932</v>
      </c>
    </row>
    <row r="43" spans="2:6" ht="15">
      <c r="B43" s="60"/>
      <c r="C43" s="32">
        <f t="shared" si="2"/>
        <v>31</v>
      </c>
      <c r="D43" s="34">
        <v>9593.055469648447</v>
      </c>
      <c r="E43" s="34">
        <f t="shared" si="0"/>
        <v>11223.874899488683</v>
      </c>
      <c r="F43" s="38">
        <f t="shared" si="1"/>
        <v>12183.180446453527</v>
      </c>
    </row>
    <row r="44" spans="2:6" ht="15">
      <c r="B44" s="60"/>
      <c r="C44" s="32">
        <f t="shared" si="2"/>
        <v>32</v>
      </c>
      <c r="D44" s="34">
        <v>9704.636304014184</v>
      </c>
      <c r="E44" s="34">
        <f t="shared" si="0"/>
        <v>11354.424475696596</v>
      </c>
      <c r="F44" s="38">
        <f t="shared" si="1"/>
        <v>12324.888106098013</v>
      </c>
    </row>
    <row r="45" spans="2:6" ht="15">
      <c r="B45" s="60"/>
      <c r="C45" s="32">
        <f t="shared" si="2"/>
        <v>33</v>
      </c>
      <c r="D45" s="34">
        <v>9808.427490386563</v>
      </c>
      <c r="E45" s="34">
        <f t="shared" si="0"/>
        <v>11475.860163752279</v>
      </c>
      <c r="F45" s="38">
        <f t="shared" si="1"/>
        <v>12456.702912790934</v>
      </c>
    </row>
    <row r="46" spans="2:6" ht="15">
      <c r="B46" s="60"/>
      <c r="C46" s="32">
        <f t="shared" si="2"/>
        <v>34</v>
      </c>
      <c r="D46" s="34">
        <v>9912.76724351904</v>
      </c>
      <c r="E46" s="34">
        <f t="shared" si="0"/>
        <v>11597.937674917277</v>
      </c>
      <c r="F46" s="38">
        <f t="shared" si="1"/>
        <v>12589.214399269182</v>
      </c>
    </row>
    <row r="47" spans="2:6" ht="15.75" thickBot="1">
      <c r="B47" s="61"/>
      <c r="C47" s="33">
        <f>+C46+1</f>
        <v>35</v>
      </c>
      <c r="D47" s="35">
        <v>10026.10349151708</v>
      </c>
      <c r="E47" s="35">
        <f t="shared" si="0"/>
        <v>11730.541085074983</v>
      </c>
      <c r="F47" s="39">
        <f t="shared" si="1"/>
        <v>12733.151434226693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9:F9"/>
    <mergeCell ref="B51:F51"/>
    <mergeCell ref="B52:F52"/>
    <mergeCell ref="B53:F53"/>
    <mergeCell ref="B10:B47"/>
    <mergeCell ref="B50:F50"/>
    <mergeCell ref="B49:F49"/>
    <mergeCell ref="B48:F4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9:F53"/>
  <sheetViews>
    <sheetView zoomScalePageLayoutView="0" workbookViewId="0" topLeftCell="A1">
      <selection activeCell="A1" sqref="A1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0.7109375" style="0" customWidth="1"/>
  </cols>
  <sheetData>
    <row r="9" spans="2:6" ht="21" thickBot="1">
      <c r="B9" s="58" t="s">
        <v>15</v>
      </c>
      <c r="C9" s="58"/>
      <c r="D9" s="58"/>
      <c r="E9" s="58"/>
      <c r="F9" s="58"/>
    </row>
    <row r="10" spans="2:6" ht="15">
      <c r="B10" s="59" t="s">
        <v>3</v>
      </c>
      <c r="C10" s="4"/>
      <c r="D10" s="17">
        <v>41699</v>
      </c>
      <c r="E10" s="30">
        <v>41730</v>
      </c>
      <c r="F10" s="21">
        <v>41883</v>
      </c>
    </row>
    <row r="11" spans="2:6" ht="15">
      <c r="B11" s="60"/>
      <c r="C11" s="3" t="s">
        <v>4</v>
      </c>
      <c r="D11" s="18" t="s">
        <v>5</v>
      </c>
      <c r="E11" s="18" t="s">
        <v>5</v>
      </c>
      <c r="F11" s="22" t="s">
        <v>5</v>
      </c>
    </row>
    <row r="12" spans="2:6" ht="15">
      <c r="B12" s="60"/>
      <c r="C12" s="3" t="s">
        <v>6</v>
      </c>
      <c r="D12" s="34">
        <v>7047.596115456132</v>
      </c>
      <c r="E12" s="34">
        <f>D12+D12*17%</f>
        <v>8245.687455083675</v>
      </c>
      <c r="F12" s="38">
        <f>D12+D12*27%</f>
        <v>8950.447066629287</v>
      </c>
    </row>
    <row r="13" spans="2:6" ht="15">
      <c r="B13" s="60"/>
      <c r="C13" s="32">
        <v>1</v>
      </c>
      <c r="D13" s="34">
        <v>7132.809174219949</v>
      </c>
      <c r="E13" s="34">
        <f aca="true" t="shared" si="0" ref="E13:E47">D13+D13*17%</f>
        <v>8345.38673383734</v>
      </c>
      <c r="F13" s="38">
        <f aca="true" t="shared" si="1" ref="F13:F47">D13+D13*27%</f>
        <v>9058.667651259337</v>
      </c>
    </row>
    <row r="14" spans="2:6" ht="15">
      <c r="B14" s="60"/>
      <c r="C14" s="32">
        <f aca="true" t="shared" si="2" ref="C14:C46">+C13+1</f>
        <v>2</v>
      </c>
      <c r="D14" s="34">
        <v>7205.588053088271</v>
      </c>
      <c r="E14" s="34">
        <f t="shared" si="0"/>
        <v>8430.538022113278</v>
      </c>
      <c r="F14" s="38">
        <f t="shared" si="1"/>
        <v>9151.096827422105</v>
      </c>
    </row>
    <row r="15" spans="2:6" ht="15">
      <c r="B15" s="60"/>
      <c r="C15" s="32">
        <f t="shared" si="2"/>
        <v>3</v>
      </c>
      <c r="D15" s="34">
        <v>7278.403503073934</v>
      </c>
      <c r="E15" s="34">
        <f t="shared" si="0"/>
        <v>8515.732098596503</v>
      </c>
      <c r="F15" s="38">
        <f t="shared" si="1"/>
        <v>9243.572448903897</v>
      </c>
    </row>
    <row r="16" spans="2:6" ht="15">
      <c r="B16" s="60"/>
      <c r="C16" s="32">
        <f t="shared" si="2"/>
        <v>4</v>
      </c>
      <c r="D16" s="34">
        <v>7351.365237528958</v>
      </c>
      <c r="E16" s="34">
        <f t="shared" si="0"/>
        <v>8601.097327908881</v>
      </c>
      <c r="F16" s="38">
        <f t="shared" si="1"/>
        <v>9336.233851661776</v>
      </c>
    </row>
    <row r="17" spans="2:6" ht="15">
      <c r="B17" s="60"/>
      <c r="C17" s="32">
        <f t="shared" si="2"/>
        <v>5</v>
      </c>
      <c r="D17" s="34">
        <v>7424.509827570676</v>
      </c>
      <c r="E17" s="34">
        <f t="shared" si="0"/>
        <v>8686.676498257691</v>
      </c>
      <c r="F17" s="38">
        <f t="shared" si="1"/>
        <v>9429.127481014759</v>
      </c>
    </row>
    <row r="18" spans="2:6" ht="15">
      <c r="B18" s="60"/>
      <c r="C18" s="32">
        <f t="shared" si="2"/>
        <v>6</v>
      </c>
      <c r="D18" s="34">
        <v>7497.727559847075</v>
      </c>
      <c r="E18" s="34">
        <f t="shared" si="0"/>
        <v>8772.341245021078</v>
      </c>
      <c r="F18" s="38">
        <f t="shared" si="1"/>
        <v>9522.114001005786</v>
      </c>
    </row>
    <row r="19" spans="2:6" ht="15">
      <c r="B19" s="60"/>
      <c r="C19" s="32">
        <f t="shared" si="2"/>
        <v>7</v>
      </c>
      <c r="D19" s="34">
        <v>7571.128147710173</v>
      </c>
      <c r="E19" s="34">
        <f t="shared" si="0"/>
        <v>8858.219932820903</v>
      </c>
      <c r="F19" s="38">
        <f t="shared" si="1"/>
        <v>9615.33274759192</v>
      </c>
    </row>
    <row r="20" spans="2:6" ht="15">
      <c r="B20" s="60"/>
      <c r="C20" s="32">
        <f t="shared" si="2"/>
        <v>8</v>
      </c>
      <c r="D20" s="34">
        <v>7651.4406767504715</v>
      </c>
      <c r="E20" s="34">
        <f t="shared" si="0"/>
        <v>8952.185591798052</v>
      </c>
      <c r="F20" s="38">
        <f t="shared" si="1"/>
        <v>9717.3296594731</v>
      </c>
    </row>
    <row r="21" spans="2:6" ht="15">
      <c r="B21" s="60"/>
      <c r="C21" s="32">
        <f t="shared" si="2"/>
        <v>9</v>
      </c>
      <c r="D21" s="34">
        <v>7725.09726243495</v>
      </c>
      <c r="E21" s="34">
        <f t="shared" si="0"/>
        <v>9038.36379704889</v>
      </c>
      <c r="F21" s="38">
        <f t="shared" si="1"/>
        <v>9810.873523292386</v>
      </c>
    </row>
    <row r="22" spans="2:6" ht="15">
      <c r="B22" s="60"/>
      <c r="C22" s="32">
        <f t="shared" si="2"/>
        <v>10</v>
      </c>
      <c r="D22" s="34">
        <v>7798.863561471442</v>
      </c>
      <c r="E22" s="34">
        <f t="shared" si="0"/>
        <v>9124.670366921588</v>
      </c>
      <c r="F22" s="38">
        <f t="shared" si="1"/>
        <v>9904.556723068732</v>
      </c>
    </row>
    <row r="23" spans="2:6" ht="15">
      <c r="B23" s="60"/>
      <c r="C23" s="32">
        <f t="shared" si="2"/>
        <v>11</v>
      </c>
      <c r="D23" s="34">
        <v>7872.812716094636</v>
      </c>
      <c r="E23" s="34">
        <f t="shared" si="0"/>
        <v>9211.190877830724</v>
      </c>
      <c r="F23" s="38">
        <f t="shared" si="1"/>
        <v>9998.472149440187</v>
      </c>
    </row>
    <row r="24" spans="2:6" ht="15">
      <c r="B24" s="60"/>
      <c r="C24" s="32">
        <f t="shared" si="2"/>
        <v>12</v>
      </c>
      <c r="D24" s="34">
        <v>7953.966380833748</v>
      </c>
      <c r="E24" s="34">
        <f t="shared" si="0"/>
        <v>9306.140665575485</v>
      </c>
      <c r="F24" s="38">
        <f t="shared" si="1"/>
        <v>10101.53730365886</v>
      </c>
    </row>
    <row r="25" spans="2:6" ht="15">
      <c r="B25" s="60"/>
      <c r="C25" s="32">
        <f t="shared" si="2"/>
        <v>13</v>
      </c>
      <c r="D25" s="34">
        <v>8035.302901159557</v>
      </c>
      <c r="E25" s="34">
        <f t="shared" si="0"/>
        <v>9401.304394356683</v>
      </c>
      <c r="F25" s="38">
        <f t="shared" si="1"/>
        <v>10204.834684472638</v>
      </c>
    </row>
    <row r="26" spans="2:6" ht="15">
      <c r="B26" s="60"/>
      <c r="C26" s="32">
        <f t="shared" si="2"/>
        <v>14</v>
      </c>
      <c r="D26" s="34">
        <v>8109.764051425509</v>
      </c>
      <c r="E26" s="34">
        <f t="shared" si="0"/>
        <v>9488.423940167846</v>
      </c>
      <c r="F26" s="38">
        <f t="shared" si="1"/>
        <v>10299.400345310396</v>
      </c>
    </row>
    <row r="27" spans="2:6" ht="15">
      <c r="B27" s="60"/>
      <c r="C27" s="32">
        <f t="shared" si="2"/>
        <v>15</v>
      </c>
      <c r="D27" s="34">
        <v>8191.612567394075</v>
      </c>
      <c r="E27" s="34">
        <f t="shared" si="0"/>
        <v>9584.186703851068</v>
      </c>
      <c r="F27" s="38">
        <f t="shared" si="1"/>
        <v>10403.347960590476</v>
      </c>
    </row>
    <row r="28" spans="2:6" ht="15">
      <c r="B28" s="60"/>
      <c r="C28" s="32">
        <f t="shared" si="2"/>
        <v>16</v>
      </c>
      <c r="D28" s="34">
        <v>8273.680510066679</v>
      </c>
      <c r="E28" s="34">
        <f t="shared" si="0"/>
        <v>9680.206196778014</v>
      </c>
      <c r="F28" s="38">
        <f t="shared" si="1"/>
        <v>10507.574247784683</v>
      </c>
    </row>
    <row r="29" spans="2:6" ht="15">
      <c r="B29" s="60"/>
      <c r="C29" s="32">
        <f t="shared" si="2"/>
        <v>17</v>
      </c>
      <c r="D29" s="34">
        <v>8355.96787944332</v>
      </c>
      <c r="E29" s="34">
        <f t="shared" si="0"/>
        <v>9776.482418948684</v>
      </c>
      <c r="F29" s="38">
        <f t="shared" si="1"/>
        <v>10612.079206893017</v>
      </c>
    </row>
    <row r="30" spans="2:6" ht="15">
      <c r="B30" s="60"/>
      <c r="C30" s="32">
        <f t="shared" si="2"/>
        <v>18</v>
      </c>
      <c r="D30" s="34">
        <v>8446.044896813319</v>
      </c>
      <c r="E30" s="34">
        <f t="shared" si="0"/>
        <v>9881.872529271583</v>
      </c>
      <c r="F30" s="38">
        <f t="shared" si="1"/>
        <v>10726.477018952915</v>
      </c>
    </row>
    <row r="31" spans="2:6" ht="15">
      <c r="B31" s="60"/>
      <c r="C31" s="32">
        <f t="shared" si="2"/>
        <v>19</v>
      </c>
      <c r="D31" s="34">
        <v>8528.953975184739</v>
      </c>
      <c r="E31" s="34">
        <f t="shared" si="0"/>
        <v>9978.876150966145</v>
      </c>
      <c r="F31" s="38">
        <f t="shared" si="1"/>
        <v>10831.77154848462</v>
      </c>
    </row>
    <row r="32" spans="2:6" ht="15">
      <c r="B32" s="60"/>
      <c r="C32" s="32">
        <f t="shared" si="2"/>
        <v>20</v>
      </c>
      <c r="D32" s="34">
        <v>8627.222922838828</v>
      </c>
      <c r="E32" s="34">
        <f t="shared" si="0"/>
        <v>10093.850819721429</v>
      </c>
      <c r="F32" s="38">
        <f t="shared" si="1"/>
        <v>10956.573112005311</v>
      </c>
    </row>
    <row r="33" spans="2:6" ht="15">
      <c r="B33" s="60"/>
      <c r="C33" s="32">
        <f t="shared" si="2"/>
        <v>21</v>
      </c>
      <c r="D33" s="34">
        <v>8726.04043725301</v>
      </c>
      <c r="E33" s="34">
        <f t="shared" si="0"/>
        <v>10209.467311586022</v>
      </c>
      <c r="F33" s="38">
        <f t="shared" si="1"/>
        <v>11082.071355311324</v>
      </c>
    </row>
    <row r="34" spans="2:6" ht="15">
      <c r="B34" s="60"/>
      <c r="C34" s="32">
        <f t="shared" si="2"/>
        <v>22</v>
      </c>
      <c r="D34" s="34">
        <v>8825.40651842729</v>
      </c>
      <c r="E34" s="34">
        <f t="shared" si="0"/>
        <v>10325.725626559928</v>
      </c>
      <c r="F34" s="38">
        <f t="shared" si="1"/>
        <v>11208.266278402658</v>
      </c>
    </row>
    <row r="35" spans="2:6" ht="15">
      <c r="B35" s="60"/>
      <c r="C35" s="32">
        <f t="shared" si="2"/>
        <v>23</v>
      </c>
      <c r="D35" s="34">
        <v>8925.174881892304</v>
      </c>
      <c r="E35" s="34">
        <f t="shared" si="0"/>
        <v>10442.454611813995</v>
      </c>
      <c r="F35" s="38">
        <f t="shared" si="1"/>
        <v>11334.972100003226</v>
      </c>
    </row>
    <row r="36" spans="2:6" ht="15">
      <c r="B36" s="60"/>
      <c r="C36" s="32">
        <f t="shared" si="2"/>
        <v>24</v>
      </c>
      <c r="D36" s="34">
        <v>9025.528383234754</v>
      </c>
      <c r="E36" s="34">
        <f t="shared" si="0"/>
        <v>10559.868208384662</v>
      </c>
      <c r="F36" s="38">
        <f t="shared" si="1"/>
        <v>11462.421046708138</v>
      </c>
    </row>
    <row r="37" spans="2:6" ht="15">
      <c r="B37" s="60"/>
      <c r="C37" s="32">
        <f t="shared" si="2"/>
        <v>25</v>
      </c>
      <c r="D37" s="34">
        <v>9126.393880219961</v>
      </c>
      <c r="E37" s="34">
        <f t="shared" si="0"/>
        <v>10677.880839857355</v>
      </c>
      <c r="F37" s="38">
        <f t="shared" si="1"/>
        <v>11590.520227879351</v>
      </c>
    </row>
    <row r="38" spans="2:6" ht="15">
      <c r="B38" s="60"/>
      <c r="C38" s="32">
        <f t="shared" si="2"/>
        <v>26</v>
      </c>
      <c r="D38" s="34">
        <v>9227.698230613241</v>
      </c>
      <c r="E38" s="34">
        <f t="shared" si="0"/>
        <v>10796.406929817493</v>
      </c>
      <c r="F38" s="38">
        <f t="shared" si="1"/>
        <v>11719.176752878817</v>
      </c>
    </row>
    <row r="39" spans="2:6" ht="15">
      <c r="B39" s="60"/>
      <c r="C39" s="32">
        <f t="shared" si="2"/>
        <v>27</v>
      </c>
      <c r="D39" s="34">
        <v>9329.551147766619</v>
      </c>
      <c r="E39" s="34">
        <f t="shared" si="0"/>
        <v>10915.574842886945</v>
      </c>
      <c r="F39" s="38">
        <f t="shared" si="1"/>
        <v>11848.529957663606</v>
      </c>
    </row>
    <row r="40" spans="2:6" ht="15">
      <c r="B40" s="60"/>
      <c r="C40" s="32">
        <f t="shared" si="2"/>
        <v>28</v>
      </c>
      <c r="D40" s="34">
        <v>9439.99827749483</v>
      </c>
      <c r="E40" s="34">
        <f t="shared" si="0"/>
        <v>11044.79798466895</v>
      </c>
      <c r="F40" s="38">
        <f t="shared" si="1"/>
        <v>11988.797812418434</v>
      </c>
    </row>
    <row r="41" spans="2:6" ht="15">
      <c r="B41" s="60"/>
      <c r="C41" s="32">
        <f t="shared" si="2"/>
        <v>29</v>
      </c>
      <c r="D41" s="34">
        <v>9542.948328168395</v>
      </c>
      <c r="E41" s="34">
        <f t="shared" si="0"/>
        <v>11165.249543957023</v>
      </c>
      <c r="F41" s="38">
        <f t="shared" si="1"/>
        <v>12119.544376773862</v>
      </c>
    </row>
    <row r="42" spans="2:6" ht="15">
      <c r="B42" s="60"/>
      <c r="C42" s="32">
        <f t="shared" si="2"/>
        <v>30</v>
      </c>
      <c r="D42" s="34">
        <v>9646.300661132702</v>
      </c>
      <c r="E42" s="34">
        <f t="shared" si="0"/>
        <v>11286.17177352526</v>
      </c>
      <c r="F42" s="38">
        <f t="shared" si="1"/>
        <v>12250.80183963853</v>
      </c>
    </row>
    <row r="43" spans="2:6" ht="15">
      <c r="B43" s="60"/>
      <c r="C43" s="32">
        <f t="shared" si="2"/>
        <v>31</v>
      </c>
      <c r="D43" s="34">
        <v>9758.576346727892</v>
      </c>
      <c r="E43" s="34">
        <f t="shared" si="0"/>
        <v>11417.534325671633</v>
      </c>
      <c r="F43" s="38">
        <f t="shared" si="1"/>
        <v>12393.391960344423</v>
      </c>
    </row>
    <row r="44" spans="2:6" ht="15">
      <c r="B44" s="60"/>
      <c r="C44" s="32">
        <f t="shared" si="2"/>
        <v>32</v>
      </c>
      <c r="D44" s="34">
        <v>9863.025813212387</v>
      </c>
      <c r="E44" s="34">
        <f t="shared" si="0"/>
        <v>11539.740201458493</v>
      </c>
      <c r="F44" s="38">
        <f t="shared" si="1"/>
        <v>12526.042782779732</v>
      </c>
    </row>
    <row r="45" spans="2:6" ht="15">
      <c r="B45" s="60"/>
      <c r="C45" s="32">
        <f t="shared" si="2"/>
        <v>33</v>
      </c>
      <c r="D45" s="34">
        <v>9976.435203445108</v>
      </c>
      <c r="E45" s="34">
        <f t="shared" si="0"/>
        <v>11672.429188030776</v>
      </c>
      <c r="F45" s="38">
        <f t="shared" si="1"/>
        <v>12670.072708375286</v>
      </c>
    </row>
    <row r="46" spans="2:6" ht="15">
      <c r="B46" s="60"/>
      <c r="C46" s="32">
        <f t="shared" si="2"/>
        <v>34</v>
      </c>
      <c r="D46" s="34">
        <v>10082.018374567135</v>
      </c>
      <c r="E46" s="34">
        <f t="shared" si="0"/>
        <v>11795.961498243549</v>
      </c>
      <c r="F46" s="38">
        <f t="shared" si="1"/>
        <v>12804.163335700261</v>
      </c>
    </row>
    <row r="47" spans="2:6" ht="15.75" thickBot="1">
      <c r="B47" s="61"/>
      <c r="C47" s="33">
        <f>+C46+1</f>
        <v>35</v>
      </c>
      <c r="D47" s="35">
        <v>10196.634611672063</v>
      </c>
      <c r="E47" s="35">
        <f t="shared" si="0"/>
        <v>11930.062495656315</v>
      </c>
      <c r="F47" s="39">
        <f t="shared" si="1"/>
        <v>12949.72595682352</v>
      </c>
    </row>
    <row r="48" spans="2:6" s="40" customFormat="1" ht="11.25">
      <c r="B48" s="62" t="s">
        <v>7</v>
      </c>
      <c r="C48" s="62"/>
      <c r="D48" s="62"/>
      <c r="E48" s="62"/>
      <c r="F48" s="62"/>
    </row>
    <row r="49" spans="2:6" s="40" customFormat="1" ht="11.25">
      <c r="B49" s="63" t="s">
        <v>8</v>
      </c>
      <c r="C49" s="63"/>
      <c r="D49" s="63"/>
      <c r="E49" s="63"/>
      <c r="F49" s="63"/>
    </row>
    <row r="50" spans="2:6" ht="15">
      <c r="B50" s="56" t="s">
        <v>38</v>
      </c>
      <c r="C50" s="56"/>
      <c r="D50" s="56"/>
      <c r="E50" s="56"/>
      <c r="F50" s="56"/>
    </row>
    <row r="51" spans="2:6" ht="15">
      <c r="B51" s="56" t="s">
        <v>39</v>
      </c>
      <c r="C51" s="56"/>
      <c r="D51" s="56"/>
      <c r="E51" s="56"/>
      <c r="F51" s="56"/>
    </row>
    <row r="52" spans="2:6" ht="15">
      <c r="B52" s="56" t="s">
        <v>41</v>
      </c>
      <c r="C52" s="56"/>
      <c r="D52" s="56"/>
      <c r="E52" s="56"/>
      <c r="F52" s="56"/>
    </row>
    <row r="53" spans="2:6" ht="18.75">
      <c r="B53" s="50" t="s">
        <v>40</v>
      </c>
      <c r="C53" s="50"/>
      <c r="D53" s="50"/>
      <c r="E53" s="50"/>
      <c r="F53" s="50"/>
    </row>
  </sheetData>
  <sheetProtection/>
  <mergeCells count="8">
    <mergeCell ref="B53:F53"/>
    <mergeCell ref="B10:B47"/>
    <mergeCell ref="B50:F50"/>
    <mergeCell ref="B9:F9"/>
    <mergeCell ref="B48:F48"/>
    <mergeCell ref="B49:F49"/>
    <mergeCell ref="B51:F51"/>
    <mergeCell ref="B52:F5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ammbaturismo</dc:creator>
  <cp:keywords/>
  <dc:description/>
  <cp:lastModifiedBy>Quique</cp:lastModifiedBy>
  <cp:lastPrinted>2014-04-16T17:52:00Z</cp:lastPrinted>
  <dcterms:created xsi:type="dcterms:W3CDTF">2014-04-03T17:24:56Z</dcterms:created>
  <dcterms:modified xsi:type="dcterms:W3CDTF">2014-04-23T11:23:36Z</dcterms:modified>
  <cp:category/>
  <cp:version/>
  <cp:contentType/>
  <cp:contentStatus/>
</cp:coreProperties>
</file>